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ean-henriserreAME/AME Dropbox/03 Affaires/04 DBA &amp; JHS/04 JHS/24DBA05 DISP LYON Restructuration UHSI/11 DCE/24DBA05_DISP Lyon_UHSI_DCE_IND B_20251009/02 - Pièces écrites/LOT 05 - PEINTURE - SOLS - FAÏENCE/"/>
    </mc:Choice>
  </mc:AlternateContent>
  <xr:revisionPtr revIDLastSave="0" documentId="13_ncr:1_{D31ADDD4-707C-5D4E-89D2-5DC0BB0C6BBF}" xr6:coauthVersionLast="47" xr6:coauthVersionMax="47" xr10:uidLastSave="{00000000-0000-0000-0000-000000000000}"/>
  <bookViews>
    <workbookView xWindow="-10120" yWindow="-28140" windowWidth="50880" windowHeight="27980" tabRatio="924" activeTab="1" xr2:uid="{00000000-000D-0000-FFFF-FFFF00000000}"/>
  </bookViews>
  <sheets>
    <sheet name="TEST" sheetId="18" state="hidden" r:id="rId1"/>
    <sheet name="détail" sheetId="78" r:id="rId2"/>
  </sheets>
  <definedNames>
    <definedName name="ATitre">#REF!</definedName>
    <definedName name="ATitre1">#REF!</definedName>
    <definedName name="ATitre10">#REF!</definedName>
    <definedName name="ATitre11">#REF!</definedName>
    <definedName name="ATitre12">#REF!</definedName>
    <definedName name="ATitre13">#REF!</definedName>
    <definedName name="ATitre14">#REF!</definedName>
    <definedName name="ATitre15">#REF!</definedName>
    <definedName name="ATitre16">#REF!</definedName>
    <definedName name="ATitre17">#REF!</definedName>
    <definedName name="ATitre18">#REF!</definedName>
    <definedName name="ATitre19">#REF!</definedName>
    <definedName name="ATitre2">#REF!</definedName>
    <definedName name="ATitre20">#REF!</definedName>
    <definedName name="ATitre21">#REF!</definedName>
    <definedName name="ATitre22">#REF!</definedName>
    <definedName name="ATitre23">#REF!</definedName>
    <definedName name="ATitre24">#REF!</definedName>
    <definedName name="ATitre25">#REF!</definedName>
    <definedName name="ATitre26">#REF!</definedName>
    <definedName name="ATitre27">#REF!</definedName>
    <definedName name="ATitre28">#REF!</definedName>
    <definedName name="ATitre29">#REF!</definedName>
    <definedName name="ATitre3">#REF!</definedName>
    <definedName name="ATitre30">#REF!</definedName>
    <definedName name="ATitre31">#REF!</definedName>
    <definedName name="ATitre32">#REF!</definedName>
    <definedName name="ATitre33">#REF!</definedName>
    <definedName name="ATitre34">#REF!</definedName>
    <definedName name="ATitre35">#REF!</definedName>
    <definedName name="ATitre4">#REF!</definedName>
    <definedName name="ATitre5">#REF!</definedName>
    <definedName name="ATitre6">#REF!</definedName>
    <definedName name="ATitre7">#REF!</definedName>
    <definedName name="ATitre8">#REF!</definedName>
    <definedName name="ATitre9">#REF!</definedName>
    <definedName name="ATotal">#REF!</definedName>
    <definedName name="ATotal1">#REF!</definedName>
    <definedName name="ATotal10">#REF!</definedName>
    <definedName name="ATotal11">#REF!</definedName>
    <definedName name="ATotal12">#REF!</definedName>
    <definedName name="ATotal13">#REF!</definedName>
    <definedName name="ATotal14">#REF!</definedName>
    <definedName name="ATotal15">#REF!</definedName>
    <definedName name="ATotal16">#REF!</definedName>
    <definedName name="ATotal17">#REF!</definedName>
    <definedName name="ATotal18">#REF!</definedName>
    <definedName name="ATotal19">#REF!</definedName>
    <definedName name="ATotal2">#REF!</definedName>
    <definedName name="ATotal20">#REF!</definedName>
    <definedName name="ATotal21">#REF!</definedName>
    <definedName name="ATotal22">#REF!</definedName>
    <definedName name="ATotal23">#REF!</definedName>
    <definedName name="ATotal24">#REF!</definedName>
    <definedName name="ATotal25">#REF!</definedName>
    <definedName name="ATotal26">#REF!</definedName>
    <definedName name="ATotal27">#REF!</definedName>
    <definedName name="ATotal28">#REF!</definedName>
    <definedName name="ATotal29">#REF!</definedName>
    <definedName name="ATotal3">#REF!</definedName>
    <definedName name="ATotal30">#REF!</definedName>
    <definedName name="ATotal31">#REF!</definedName>
    <definedName name="ATotal32">#REF!</definedName>
    <definedName name="ATotal33">#REF!</definedName>
    <definedName name="ATotal34">#REF!</definedName>
    <definedName name="ATotal35">#REF!</definedName>
    <definedName name="ATotal4">#REF!</definedName>
    <definedName name="ATotal5">#REF!</definedName>
    <definedName name="ATotal6">#REF!</definedName>
    <definedName name="ATotal7">#REF!</definedName>
    <definedName name="ATotal8">#REF!</definedName>
    <definedName name="ATotal9">#REF!</definedName>
    <definedName name="gh">#REF!</definedName>
    <definedName name="_xlnm.Print_Titles" localSheetId="1">détail!$1:$10</definedName>
    <definedName name="_xlnm.Print_Titles" localSheetId="0">TEST!$1:$8</definedName>
    <definedName name="ligne_bas_de_page">#REF!</definedName>
    <definedName name="ligne_complémentaire">#REF!</definedName>
    <definedName name="ligne_normale">#REF!</definedName>
    <definedName name="ligne_titre">#REF!</definedName>
    <definedName name="lot">#REF!</definedName>
    <definedName name="paragraphe">#REF!</definedName>
    <definedName name="paragraphe_recap">#REF!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Titre_paragraphe_1">#REF!</definedName>
    <definedName name="_xlnm.Print_Area" localSheetId="1">détail!$A$1:$J$38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78" l="1"/>
  <c r="J20" i="78"/>
  <c r="J22" i="78"/>
  <c r="J28" i="78"/>
  <c r="J27" i="78"/>
  <c r="E37" i="78" l="1"/>
  <c r="J34" i="78"/>
  <c r="J30" i="78"/>
  <c r="J26" i="78"/>
  <c r="J25" i="78"/>
  <c r="J24" i="78"/>
  <c r="J21" i="78"/>
  <c r="J19" i="78"/>
  <c r="J18" i="78"/>
  <c r="J16" i="78"/>
  <c r="B9" i="78"/>
  <c r="F29" i="78" l="1"/>
  <c r="J36" i="78"/>
  <c r="F23" i="78"/>
  <c r="F17" i="78"/>
  <c r="J37" i="78"/>
  <c r="F36" i="78" l="1"/>
  <c r="F37" i="78" s="1"/>
  <c r="E10" i="18" l="1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</calcChain>
</file>

<file path=xl/sharedStrings.xml><?xml version="1.0" encoding="utf-8"?>
<sst xmlns="http://schemas.openxmlformats.org/spreadsheetml/2006/main" count="82" uniqueCount="67">
  <si>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</si>
  <si>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</si>
  <si>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</si>
  <si>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</si>
  <si>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</si>
  <si>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</si>
  <si>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</si>
  <si>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</si>
  <si>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</si>
  <si>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</si>
  <si>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</si>
  <si>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</si>
  <si>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</si>
  <si>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LOT 01 - ????</t>
  </si>
  <si>
    <t xml:space="preserve"> TOTAL HT</t>
  </si>
  <si>
    <t>5.1.1</t>
  </si>
  <si>
    <t>5.1.2</t>
  </si>
  <si>
    <t>5.1.3</t>
  </si>
  <si>
    <t>5.2</t>
  </si>
  <si>
    <t>5.2.1</t>
  </si>
  <si>
    <t>5.3</t>
  </si>
  <si>
    <t>5.1</t>
  </si>
  <si>
    <t>5.2.2</t>
  </si>
  <si>
    <t>5.2.3</t>
  </si>
  <si>
    <t>5.3.3</t>
  </si>
  <si>
    <t>5.3.1</t>
  </si>
  <si>
    <t>5.3.2</t>
  </si>
  <si>
    <t>QTE</t>
  </si>
  <si>
    <t>PRIX HT</t>
  </si>
  <si>
    <t>forfait</t>
  </si>
  <si>
    <t>Plans de recollement après travaux, constitution du DOE</t>
  </si>
  <si>
    <t>m2</t>
  </si>
  <si>
    <t>PEINTURE</t>
  </si>
  <si>
    <t>Préparation des supports</t>
  </si>
  <si>
    <t>Mise en peinture des murs</t>
  </si>
  <si>
    <t>Nettoyage</t>
  </si>
  <si>
    <t>SOLS</t>
  </si>
  <si>
    <t>Sous-couche de préparation, ragréage</t>
  </si>
  <si>
    <t>Etanchéité liquide pièces humides</t>
  </si>
  <si>
    <t>FAÏENCE</t>
  </si>
  <si>
    <t>Faïence 20x20</t>
  </si>
  <si>
    <t>Fourniture et pose de plinthe</t>
  </si>
  <si>
    <t>mL</t>
  </si>
  <si>
    <t>Fourniture et pose de profilé L arrêt de carrelage</t>
  </si>
  <si>
    <t>5.3.4</t>
  </si>
  <si>
    <t>Etancheité faience</t>
  </si>
  <si>
    <t>ARTICLE</t>
  </si>
  <si>
    <t xml:space="preserve">PEINTURE - SOLS - FAÏENCE </t>
  </si>
  <si>
    <t>LOT 05</t>
  </si>
  <si>
    <t>Sol souple U4P3 ou U4P4 dito existant</t>
  </si>
  <si>
    <t>5.2.4</t>
  </si>
  <si>
    <t>5.2.5</t>
  </si>
  <si>
    <t xml:space="preserve">USHI Lyon Sud </t>
  </si>
  <si>
    <t>Réaménagement intérieur, création de locaux d’administration pénitentiaire.</t>
  </si>
  <si>
    <t>Provision pour travail en milieu carcéral, contraintes supplémentaires 12%</t>
  </si>
  <si>
    <t>Provision pour mise en peinture complète (murs et plafond) du SAS véhicules</t>
  </si>
  <si>
    <t>Carrelage grès cérame 45x45</t>
  </si>
  <si>
    <t>Sol dalles caoutchouc plombant salle de sport type POWERSHOCK 300 Gerflor</t>
  </si>
  <si>
    <t>Total hors 12%</t>
  </si>
  <si>
    <t>AME Phase DCE</t>
  </si>
  <si>
    <t>ESTIMATIF AVANT TRAVAUX - DÉTAIL PRO</t>
  </si>
  <si>
    <t>Mise en peinture des boiseries, plinthes, canalisations…</t>
  </si>
  <si>
    <t>5.3.5</t>
  </si>
  <si>
    <t>5.1.4</t>
  </si>
  <si>
    <t>5.1.5</t>
  </si>
  <si>
    <t>Fourniture et pose de miroirs sanitaires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</si>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</sst>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 * #,##0.00_)\ &quot;€&quot;_ ;_ * \(#,##0.00\)\ &quot;€&quot;_ ;_ * &quot;-&quot;??_)\ &quot;€&quot;_ ;_ @_ "/>
    <numFmt numFmtId="164" formatCode="#,##0.00&quot; F&quot;;\-#,##0.00&quot; F&quot;"/>
    <numFmt numFmtId="165" formatCode="#,##0.00&quot;¤&quot;"/>
    <numFmt numFmtId="166" formatCode="#,##0.00\ &quot;€&quot;"/>
    <numFmt numFmtId="167" formatCode="_-* #,##0.00\ [$€-1]_-;\-* #,##0.00\ [$€-1]_-;_-* &quot;-&quot;??\ [$€-1]_-"/>
    <numFmt numFmtId="168" formatCode="#,##0.00&quot; F&quot;;[Red]\-#,##0.00&quot; F&quot;"/>
    <numFmt numFmtId="169" formatCode="_-* #,##0.00\ &quot;€&quot;_-;\-* #,##0.00\ &quot;€&quot;_-;_-* &quot;-&quot;??\ &quot;€&quot;_-;_-@_-"/>
    <numFmt numFmtId="170" formatCode="#,##0.00&quot;  &quot;"/>
    <numFmt numFmtId="171" formatCode="#,##0.00&quot; &quot;"/>
    <numFmt numFmtId="172" formatCode="0&quot;   &quot;"/>
    <numFmt numFmtId="173" formatCode="_-* #,##0.00\ _€_-;\-* #,##0.00\ _€_-;_-* &quot;-&quot;??\ _€_-;_-@_-"/>
  </numFmts>
  <fonts count="28">
    <font>
      <b/>
      <sz val="10"/>
      <name val="Times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2"/>
      <name val="Times New Roman"/>
      <family val="1"/>
    </font>
    <font>
      <b/>
      <u/>
      <sz val="10"/>
      <color theme="11"/>
      <name val="Times"/>
      <family val="1"/>
    </font>
    <font>
      <sz val="10"/>
      <name val="Geneva"/>
      <family val="2"/>
    </font>
    <font>
      <b/>
      <sz val="10"/>
      <name val="Times"/>
      <family val="1"/>
    </font>
    <font>
      <sz val="10"/>
      <name val="Century Gothic"/>
      <family val="1"/>
    </font>
    <font>
      <sz val="9"/>
      <name val="Century Gothic"/>
      <family val="2"/>
    </font>
    <font>
      <sz val="9"/>
      <color theme="1"/>
      <name val="Century Gothic"/>
      <family val="1"/>
    </font>
    <font>
      <sz val="11"/>
      <color theme="1"/>
      <name val="Century Gothic"/>
      <family val="1"/>
    </font>
    <font>
      <b/>
      <sz val="11"/>
      <color theme="1"/>
      <name val="Century Gothic"/>
      <family val="1"/>
    </font>
    <font>
      <b/>
      <sz val="10"/>
      <color rgb="FFC04100"/>
      <name val="Century Gothic"/>
      <family val="1"/>
    </font>
    <font>
      <b/>
      <sz val="9"/>
      <name val="Helvetica"/>
      <family val="2"/>
    </font>
    <font>
      <b/>
      <sz val="9"/>
      <name val="Century Gothic"/>
      <family val="1"/>
    </font>
    <font>
      <sz val="9"/>
      <name val="Helvetica"/>
      <family val="2"/>
    </font>
    <font>
      <sz val="9"/>
      <name val="Century Gothic"/>
      <family val="1"/>
    </font>
    <font>
      <sz val="10"/>
      <name val="Arial"/>
      <family val="2"/>
    </font>
    <font>
      <sz val="9"/>
      <color theme="0"/>
      <name val="Century Gothic"/>
      <family val="1"/>
    </font>
    <font>
      <b/>
      <i/>
      <sz val="9"/>
      <name val="Century Gothic"/>
      <family val="1"/>
    </font>
    <font>
      <b/>
      <sz val="16"/>
      <color rgb="FFC04100"/>
      <name val="Century Gothic"/>
      <family val="1"/>
    </font>
    <font>
      <b/>
      <sz val="8"/>
      <name val="Times"/>
    </font>
    <font>
      <sz val="9"/>
      <color theme="0" tint="-0.499984740745262"/>
      <name val="Century Gothic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theme="0"/>
        <bgColor rgb="FF000000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ck">
        <color rgb="FFC04100"/>
      </top>
      <bottom style="thick">
        <color rgb="FFC04100"/>
      </bottom>
      <diagonal/>
    </border>
    <border>
      <left style="thin">
        <color theme="0"/>
      </left>
      <right style="thin">
        <color theme="0"/>
      </right>
      <top style="thick">
        <color rgb="FFC0410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rgb="FFC0410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1"/>
      </left>
      <right style="thin">
        <color theme="1"/>
      </right>
      <top style="thick">
        <color rgb="FFC04100"/>
      </top>
      <bottom style="thin">
        <color theme="1"/>
      </bottom>
      <diagonal/>
    </border>
    <border>
      <left style="thin">
        <color theme="1"/>
      </left>
      <right style="thin">
        <color theme="0"/>
      </right>
      <top style="thick">
        <color rgb="FFC04100"/>
      </top>
      <bottom style="thin">
        <color theme="1"/>
      </bottom>
      <diagonal/>
    </border>
    <border>
      <left style="thin">
        <color auto="1"/>
      </left>
      <right/>
      <top style="thick">
        <color rgb="FFC04100"/>
      </top>
      <bottom style="thin">
        <color theme="1"/>
      </bottom>
      <diagonal/>
    </border>
    <border>
      <left/>
      <right/>
      <top style="thick">
        <color rgb="FFC0410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ck">
        <color rgb="FFC0410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ck">
        <color rgb="FFC04100"/>
      </top>
      <bottom style="thin">
        <color theme="1"/>
      </bottom>
      <diagonal/>
    </border>
    <border>
      <left style="thick">
        <color rgb="FFC04100"/>
      </left>
      <right style="thin">
        <color theme="0"/>
      </right>
      <top style="thick">
        <color rgb="FFC04100"/>
      </top>
      <bottom style="thick">
        <color rgb="FFC04100"/>
      </bottom>
      <diagonal/>
    </border>
    <border>
      <left/>
      <right style="thin">
        <color theme="0"/>
      </right>
      <top style="thin">
        <color theme="0"/>
      </top>
      <bottom style="thick">
        <color rgb="FFC04100"/>
      </bottom>
      <diagonal/>
    </border>
  </borders>
  <cellStyleXfs count="45">
    <xf numFmtId="164" fontId="0" fillId="0" borderId="1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8" fontId="10" fillId="0" borderId="0" applyFont="0" applyFill="0" applyBorder="0" applyAlignment="0" applyProtection="0"/>
    <xf numFmtId="164" fontId="11" fillId="0" borderId="1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8" fillId="0" borderId="10" applyNumberFormat="0" applyFill="0" applyBorder="0">
      <alignment horizontal="left"/>
      <protection locked="0"/>
    </xf>
    <xf numFmtId="0" fontId="20" fillId="0" borderId="4" applyNumberFormat="0" applyFill="0" applyBorder="0" applyAlignment="0">
      <protection locked="0"/>
    </xf>
    <xf numFmtId="0" fontId="18" fillId="0" borderId="0" applyNumberFormat="0" applyFill="0" applyBorder="0">
      <alignment horizontal="right"/>
      <protection locked="0"/>
    </xf>
    <xf numFmtId="0" fontId="3" fillId="0" borderId="0">
      <protection locked="0"/>
    </xf>
    <xf numFmtId="0" fontId="20" fillId="0" borderId="10" applyNumberFormat="0" applyFill="0" applyBorder="0">
      <alignment horizontal="center"/>
      <protection locked="0"/>
    </xf>
    <xf numFmtId="170" fontId="20" fillId="0" borderId="10" applyFill="0" applyBorder="0" applyAlignment="0">
      <protection locked="0"/>
    </xf>
    <xf numFmtId="171" fontId="18" fillId="0" borderId="13" applyFill="0" applyBorder="0" applyAlignment="0"/>
    <xf numFmtId="172" fontId="20" fillId="0" borderId="10" applyFill="0" applyBorder="0" applyAlignment="0">
      <protection locked="0"/>
    </xf>
    <xf numFmtId="170" fontId="20" fillId="0" borderId="10" applyFill="0" applyBorder="0" applyAlignment="0"/>
    <xf numFmtId="0" fontId="20" fillId="0" borderId="10" applyNumberFormat="0" applyFill="0" applyBorder="0">
      <alignment horizontal="center"/>
      <protection locked="0"/>
    </xf>
    <xf numFmtId="169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</cellStyleXfs>
  <cellXfs count="150">
    <xf numFmtId="164" fontId="0" fillId="0" borderId="1" xfId="0"/>
    <xf numFmtId="164" fontId="1" fillId="0" borderId="0" xfId="0" applyFont="1" applyBorder="1" applyAlignment="1">
      <alignment vertical="center"/>
    </xf>
    <xf numFmtId="164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64" fontId="3" fillId="0" borderId="2" xfId="0" applyFont="1" applyBorder="1" applyAlignment="1">
      <alignment horizontal="left" vertical="center"/>
    </xf>
    <xf numFmtId="164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4" fontId="3" fillId="0" borderId="3" xfId="0" applyFont="1" applyBorder="1" applyAlignment="1">
      <alignment vertical="center"/>
    </xf>
    <xf numFmtId="164" fontId="4" fillId="0" borderId="4" xfId="0" applyFont="1" applyBorder="1" applyAlignment="1">
      <alignment vertical="center"/>
    </xf>
    <xf numFmtId="164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4" fontId="3" fillId="0" borderId="5" xfId="0" applyFont="1" applyBorder="1" applyAlignment="1">
      <alignment vertical="center"/>
    </xf>
    <xf numFmtId="164" fontId="3" fillId="0" borderId="4" xfId="0" applyFont="1" applyBorder="1" applyAlignment="1">
      <alignment vertical="center"/>
    </xf>
    <xf numFmtId="164" fontId="4" fillId="0" borderId="0" xfId="0" applyFont="1" applyBorder="1" applyAlignment="1">
      <alignment vertical="center"/>
    </xf>
    <xf numFmtId="164" fontId="3" fillId="0" borderId="6" xfId="0" applyFont="1" applyBorder="1" applyAlignment="1">
      <alignment vertical="center"/>
    </xf>
    <xf numFmtId="164" fontId="3" fillId="0" borderId="7" xfId="0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164" fontId="3" fillId="0" borderId="8" xfId="0" applyFont="1" applyBorder="1" applyAlignment="1">
      <alignment horizontal="right" vertical="center"/>
    </xf>
    <xf numFmtId="164" fontId="3" fillId="0" borderId="9" xfId="0" applyFont="1" applyBorder="1" applyAlignment="1">
      <alignment vertical="center"/>
    </xf>
    <xf numFmtId="164" fontId="3" fillId="0" borderId="9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vertical="center"/>
    </xf>
    <xf numFmtId="164" fontId="3" fillId="0" borderId="11" xfId="0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64" fontId="3" fillId="0" borderId="12" xfId="0" applyFont="1" applyBorder="1" applyAlignment="1">
      <alignment vertical="center"/>
    </xf>
    <xf numFmtId="164" fontId="3" fillId="0" borderId="1" xfId="0" applyFont="1" applyAlignment="1">
      <alignment horizontal="left" vertical="center"/>
    </xf>
    <xf numFmtId="164" fontId="3" fillId="0" borderId="1" xfId="0" applyFont="1" applyAlignment="1">
      <alignment horizontal="center" vertical="center"/>
    </xf>
    <xf numFmtId="4" fontId="3" fillId="0" borderId="1" xfId="0" applyNumberFormat="1" applyFont="1" applyAlignment="1">
      <alignment horizontal="center" vertical="center"/>
    </xf>
    <xf numFmtId="164" fontId="4" fillId="0" borderId="1" xfId="0" applyFont="1" applyAlignment="1">
      <alignment horizontal="right" vertical="center"/>
    </xf>
    <xf numFmtId="164" fontId="3" fillId="0" borderId="13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164" fontId="4" fillId="0" borderId="13" xfId="0" applyFont="1" applyBorder="1" applyAlignment="1">
      <alignment horizontal="right" vertical="center"/>
    </xf>
    <xf numFmtId="164" fontId="3" fillId="0" borderId="1" xfId="0" applyFont="1" applyAlignment="1">
      <alignment vertical="center"/>
    </xf>
    <xf numFmtId="14" fontId="4" fillId="0" borderId="14" xfId="0" applyNumberFormat="1" applyFont="1" applyBorder="1" applyAlignment="1">
      <alignment vertical="center"/>
    </xf>
    <xf numFmtId="164" fontId="3" fillId="0" borderId="5" xfId="0" applyFont="1" applyBorder="1" applyAlignment="1">
      <alignment horizontal="right" vertical="center"/>
    </xf>
    <xf numFmtId="164" fontId="4" fillId="0" borderId="1" xfId="0" applyFont="1" applyAlignment="1">
      <alignment horizontal="left" vertical="center"/>
    </xf>
    <xf numFmtId="164" fontId="5" fillId="0" borderId="1" xfId="0" applyFont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vertical="center"/>
    </xf>
    <xf numFmtId="165" fontId="3" fillId="0" borderId="1" xfId="0" applyNumberFormat="1" applyFont="1" applyAlignment="1">
      <alignment vertical="center"/>
    </xf>
    <xf numFmtId="165" fontId="3" fillId="0" borderId="15" xfId="0" applyNumberFormat="1" applyFont="1" applyBorder="1" applyAlignment="1">
      <alignment vertical="center"/>
    </xf>
    <xf numFmtId="165" fontId="3" fillId="0" borderId="16" xfId="0" applyNumberFormat="1" applyFont="1" applyBorder="1" applyAlignment="1">
      <alignment vertical="center"/>
    </xf>
    <xf numFmtId="165" fontId="4" fillId="0" borderId="13" xfId="0" applyNumberFormat="1" applyFont="1" applyBorder="1" applyAlignment="1">
      <alignment vertical="center"/>
    </xf>
    <xf numFmtId="164" fontId="6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vertical="center"/>
    </xf>
    <xf numFmtId="164" fontId="6" fillId="0" borderId="0" xfId="0" applyFont="1" applyBorder="1" applyAlignment="1">
      <alignment vertical="center" shrinkToFit="1"/>
    </xf>
    <xf numFmtId="165" fontId="6" fillId="0" borderId="0" xfId="0" applyNumberFormat="1" applyFont="1" applyBorder="1" applyAlignment="1">
      <alignment vertical="center" shrinkToFit="1"/>
    </xf>
    <xf numFmtId="1" fontId="6" fillId="0" borderId="0" xfId="0" applyNumberFormat="1" applyFont="1" applyBorder="1" applyAlignment="1">
      <alignment vertical="center"/>
    </xf>
    <xf numFmtId="164" fontId="6" fillId="0" borderId="0" xfId="0" applyFont="1" applyBorder="1" applyAlignment="1">
      <alignment horizontal="right" vertical="center"/>
    </xf>
    <xf numFmtId="164" fontId="6" fillId="0" borderId="17" xfId="0" applyFont="1" applyBorder="1" applyAlignment="1">
      <alignment horizontal="right" vertical="center"/>
    </xf>
    <xf numFmtId="164" fontId="6" fillId="0" borderId="17" xfId="0" applyFont="1" applyBorder="1" applyAlignment="1">
      <alignment vertical="center"/>
    </xf>
    <xf numFmtId="1" fontId="6" fillId="0" borderId="17" xfId="0" applyNumberFormat="1" applyFont="1" applyBorder="1" applyAlignment="1">
      <alignment vertical="center"/>
    </xf>
    <xf numFmtId="164" fontId="6" fillId="0" borderId="17" xfId="0" applyFont="1" applyBorder="1" applyAlignment="1">
      <alignment vertical="center" shrinkToFit="1"/>
    </xf>
    <xf numFmtId="44" fontId="15" fillId="0" borderId="18" xfId="0" applyNumberFormat="1" applyFont="1" applyBorder="1" applyAlignment="1">
      <alignment horizontal="center" vertical="top"/>
    </xf>
    <xf numFmtId="0" fontId="3" fillId="0" borderId="0" xfId="34" applyProtection="1"/>
    <xf numFmtId="0" fontId="3" fillId="0" borderId="0" xfId="34" applyAlignment="1" applyProtection="1">
      <alignment horizontal="left"/>
    </xf>
    <xf numFmtId="0" fontId="21" fillId="0" borderId="17" xfId="32" applyFont="1" applyBorder="1" applyAlignment="1" applyProtection="1">
      <alignment horizontal="center"/>
    </xf>
    <xf numFmtId="0" fontId="12" fillId="0" borderId="17" xfId="34" applyFont="1" applyBorder="1" applyProtection="1"/>
    <xf numFmtId="0" fontId="19" fillId="0" borderId="17" xfId="32" applyFont="1" applyBorder="1" applyProtection="1"/>
    <xf numFmtId="166" fontId="7" fillId="0" borderId="17" xfId="0" applyNumberFormat="1" applyFont="1" applyBorder="1" applyAlignment="1">
      <alignment vertical="center" shrinkToFit="1"/>
    </xf>
    <xf numFmtId="4" fontId="6" fillId="0" borderId="17" xfId="0" applyNumberFormat="1" applyFont="1" applyBorder="1" applyAlignment="1">
      <alignment horizontal="center" vertical="center" shrinkToFit="1"/>
    </xf>
    <xf numFmtId="1" fontId="6" fillId="0" borderId="17" xfId="0" applyNumberFormat="1" applyFont="1" applyBorder="1" applyAlignment="1">
      <alignment horizontal="center" vertical="center" shrinkToFit="1"/>
    </xf>
    <xf numFmtId="166" fontId="6" fillId="0" borderId="17" xfId="0" applyNumberFormat="1" applyFont="1" applyBorder="1" applyAlignment="1">
      <alignment vertical="center" shrinkToFit="1"/>
    </xf>
    <xf numFmtId="166" fontId="21" fillId="0" borderId="17" xfId="34" applyNumberFormat="1" applyFont="1" applyBorder="1" applyProtection="1"/>
    <xf numFmtId="0" fontId="14" fillId="0" borderId="17" xfId="35" applyFont="1" applyFill="1" applyBorder="1" applyProtection="1">
      <alignment horizontal="center"/>
    </xf>
    <xf numFmtId="166" fontId="14" fillId="0" borderId="17" xfId="36" applyNumberFormat="1" applyFont="1" applyFill="1" applyBorder="1" applyAlignment="1">
      <alignment horizontal="center"/>
      <protection locked="0"/>
    </xf>
    <xf numFmtId="164" fontId="12" fillId="0" borderId="17" xfId="0" applyFont="1" applyBorder="1" applyAlignment="1">
      <alignment horizontal="right" vertical="center" shrinkToFit="1"/>
    </xf>
    <xf numFmtId="0" fontId="21" fillId="0" borderId="17" xfId="31" applyFont="1" applyBorder="1" applyProtection="1">
      <alignment horizontal="left"/>
    </xf>
    <xf numFmtId="172" fontId="14" fillId="0" borderId="17" xfId="38" applyFont="1" applyFill="1" applyBorder="1" applyAlignment="1" applyProtection="1">
      <alignment horizontal="center"/>
    </xf>
    <xf numFmtId="166" fontId="19" fillId="0" borderId="17" xfId="37" applyNumberFormat="1" applyFont="1" applyBorder="1"/>
    <xf numFmtId="0" fontId="21" fillId="0" borderId="17" xfId="35" applyFont="1" applyFill="1" applyBorder="1" applyProtection="1">
      <alignment horizontal="center"/>
    </xf>
    <xf numFmtId="166" fontId="21" fillId="0" borderId="17" xfId="36" applyNumberFormat="1" applyFont="1" applyFill="1" applyBorder="1" applyAlignment="1">
      <alignment horizontal="center"/>
      <protection locked="0"/>
    </xf>
    <xf numFmtId="0" fontId="21" fillId="0" borderId="17" xfId="32" applyFont="1" applyBorder="1" applyAlignment="1" applyProtection="1">
      <alignment horizontal="left"/>
    </xf>
    <xf numFmtId="0" fontId="21" fillId="0" borderId="17" xfId="32" applyFont="1" applyBorder="1" applyProtection="1"/>
    <xf numFmtId="0" fontId="19" fillId="2" borderId="17" xfId="32" applyFont="1" applyFill="1" applyBorder="1" applyProtection="1"/>
    <xf numFmtId="166" fontId="14" fillId="0" borderId="17" xfId="42" applyNumberFormat="1" applyFont="1" applyBorder="1" applyProtection="1"/>
    <xf numFmtId="172" fontId="21" fillId="0" borderId="17" xfId="38" applyFont="1" applyFill="1" applyBorder="1" applyAlignment="1" applyProtection="1">
      <alignment horizontal="center"/>
    </xf>
    <xf numFmtId="0" fontId="19" fillId="0" borderId="17" xfId="32" applyFont="1" applyFill="1" applyBorder="1" applyProtection="1"/>
    <xf numFmtId="0" fontId="14" fillId="0" borderId="17" xfId="32" applyFont="1" applyFill="1" applyBorder="1" applyProtection="1"/>
    <xf numFmtId="166" fontId="14" fillId="0" borderId="17" xfId="39" applyNumberFormat="1" applyFont="1" applyFill="1" applyBorder="1"/>
    <xf numFmtId="172" fontId="23" fillId="0" borderId="17" xfId="38" applyFont="1" applyFill="1" applyBorder="1" applyAlignment="1" applyProtection="1">
      <alignment horizontal="center"/>
    </xf>
    <xf numFmtId="166" fontId="23" fillId="0" borderId="17" xfId="36" applyNumberFormat="1" applyFont="1" applyFill="1" applyBorder="1" applyAlignment="1">
      <alignment horizontal="center"/>
      <protection locked="0"/>
    </xf>
    <xf numFmtId="0" fontId="21" fillId="2" borderId="17" xfId="32" applyFont="1" applyFill="1" applyBorder="1" applyProtection="1"/>
    <xf numFmtId="0" fontId="21" fillId="0" borderId="17" xfId="32" applyFont="1" applyFill="1" applyBorder="1" applyProtection="1"/>
    <xf numFmtId="0" fontId="19" fillId="2" borderId="17" xfId="33" applyFont="1" applyFill="1" applyBorder="1" applyProtection="1">
      <alignment horizontal="right"/>
    </xf>
    <xf numFmtId="164" fontId="6" fillId="0" borderId="19" xfId="0" applyFont="1" applyBorder="1" applyAlignment="1">
      <alignment horizontal="right" vertical="center" shrinkToFit="1"/>
    </xf>
    <xf numFmtId="0" fontId="21" fillId="0" borderId="27" xfId="32" applyFont="1" applyBorder="1" applyAlignment="1" applyProtection="1">
      <alignment horizontal="left"/>
    </xf>
    <xf numFmtId="0" fontId="21" fillId="2" borderId="27" xfId="32" applyFont="1" applyFill="1" applyBorder="1" applyAlignment="1" applyProtection="1">
      <alignment horizontal="left"/>
    </xf>
    <xf numFmtId="0" fontId="19" fillId="0" borderId="17" xfId="32" applyFont="1" applyBorder="1" applyAlignment="1" applyProtection="1">
      <alignment horizontal="center"/>
    </xf>
    <xf numFmtId="164" fontId="13" fillId="3" borderId="30" xfId="0" applyFont="1" applyFill="1" applyBorder="1" applyAlignment="1">
      <alignment horizontal="center" wrapText="1"/>
    </xf>
    <xf numFmtId="164" fontId="6" fillId="3" borderId="33" xfId="0" applyFont="1" applyFill="1" applyBorder="1" applyAlignment="1">
      <alignment horizontal="right"/>
    </xf>
    <xf numFmtId="164" fontId="6" fillId="3" borderId="34" xfId="0" applyFont="1" applyFill="1" applyBorder="1" applyAlignment="1">
      <alignment horizontal="center"/>
    </xf>
    <xf numFmtId="1" fontId="12" fillId="3" borderId="34" xfId="0" applyNumberFormat="1" applyFont="1" applyFill="1" applyBorder="1" applyAlignment="1">
      <alignment horizontal="center" wrapText="1"/>
    </xf>
    <xf numFmtId="164" fontId="6" fillId="3" borderId="34" xfId="0" applyFont="1" applyFill="1" applyBorder="1" applyAlignment="1">
      <alignment horizontal="right"/>
    </xf>
    <xf numFmtId="164" fontId="6" fillId="3" borderId="29" xfId="0" applyFont="1" applyFill="1" applyBorder="1" applyAlignment="1">
      <alignment horizontal="right"/>
    </xf>
    <xf numFmtId="0" fontId="25" fillId="0" borderId="35" xfId="31" applyFont="1" applyBorder="1" applyAlignment="1" applyProtection="1">
      <alignment horizontal="center"/>
    </xf>
    <xf numFmtId="166" fontId="19" fillId="2" borderId="17" xfId="37" applyNumberFormat="1" applyFont="1" applyFill="1" applyBorder="1"/>
    <xf numFmtId="0" fontId="17" fillId="2" borderId="17" xfId="33" applyFont="1" applyFill="1" applyBorder="1" applyProtection="1">
      <alignment horizontal="right"/>
    </xf>
    <xf numFmtId="166" fontId="17" fillId="2" borderId="17" xfId="37" applyNumberFormat="1" applyFont="1" applyFill="1" applyBorder="1"/>
    <xf numFmtId="166" fontId="12" fillId="0" borderId="17" xfId="0" applyNumberFormat="1" applyFont="1" applyBorder="1" applyAlignment="1">
      <alignment vertical="center" shrinkToFit="1"/>
    </xf>
    <xf numFmtId="0" fontId="24" fillId="2" borderId="17" xfId="32" applyFont="1" applyFill="1" applyBorder="1" applyAlignment="1" applyProtection="1">
      <alignment wrapText="1"/>
    </xf>
    <xf numFmtId="0" fontId="24" fillId="2" borderId="17" xfId="32" applyFont="1" applyFill="1" applyBorder="1" applyAlignment="1" applyProtection="1">
      <alignment horizontal="left" wrapText="1"/>
    </xf>
    <xf numFmtId="0" fontId="21" fillId="2" borderId="17" xfId="32" applyFont="1" applyFill="1" applyBorder="1" applyAlignment="1" applyProtection="1">
      <alignment horizontal="center"/>
    </xf>
    <xf numFmtId="0" fontId="27" fillId="2" borderId="17" xfId="35" applyFont="1" applyFill="1" applyBorder="1" applyProtection="1">
      <alignment horizontal="center"/>
    </xf>
    <xf numFmtId="172" fontId="27" fillId="2" borderId="17" xfId="38" applyFont="1" applyFill="1" applyBorder="1" applyAlignment="1" applyProtection="1">
      <alignment horizontal="center"/>
    </xf>
    <xf numFmtId="166" fontId="27" fillId="2" borderId="17" xfId="36" applyNumberFormat="1" applyFont="1" applyFill="1" applyBorder="1" applyAlignment="1">
      <alignment horizontal="center"/>
      <protection locked="0"/>
    </xf>
    <xf numFmtId="166" fontId="27" fillId="2" borderId="17" xfId="42" applyNumberFormat="1" applyFont="1" applyFill="1" applyBorder="1" applyProtection="1"/>
    <xf numFmtId="0" fontId="27" fillId="4" borderId="17" xfId="43" applyFont="1" applyFill="1" applyBorder="1" applyAlignment="1">
      <alignment horizontal="center"/>
    </xf>
    <xf numFmtId="172" fontId="27" fillId="4" borderId="17" xfId="43" applyNumberFormat="1" applyFont="1" applyFill="1" applyBorder="1" applyAlignment="1">
      <alignment horizontal="center"/>
    </xf>
    <xf numFmtId="166" fontId="27" fillId="4" borderId="17" xfId="43" applyNumberFormat="1" applyFont="1" applyFill="1" applyBorder="1" applyAlignment="1" applyProtection="1">
      <alignment horizontal="center"/>
      <protection locked="0"/>
    </xf>
    <xf numFmtId="0" fontId="14" fillId="0" borderId="18" xfId="35" applyFont="1" applyFill="1" applyBorder="1" applyProtection="1">
      <alignment horizontal="center"/>
    </xf>
    <xf numFmtId="172" fontId="14" fillId="0" borderId="18" xfId="38" applyFont="1" applyFill="1" applyBorder="1" applyAlignment="1" applyProtection="1">
      <alignment horizontal="center"/>
    </xf>
    <xf numFmtId="166" fontId="14" fillId="0" borderId="18" xfId="36" applyNumberFormat="1" applyFont="1" applyFill="1" applyBorder="1" applyAlignment="1">
      <alignment horizontal="center"/>
      <protection locked="0"/>
    </xf>
    <xf numFmtId="0" fontId="21" fillId="0" borderId="22" xfId="32" applyFont="1" applyBorder="1" applyAlignment="1" applyProtection="1">
      <alignment horizontal="center"/>
    </xf>
    <xf numFmtId="0" fontId="21" fillId="0" borderId="36" xfId="32" applyFont="1" applyBorder="1" applyAlignment="1" applyProtection="1">
      <alignment horizontal="left"/>
    </xf>
    <xf numFmtId="0" fontId="21" fillId="0" borderId="22" xfId="32" applyFont="1" applyBorder="1" applyAlignment="1" applyProtection="1">
      <alignment horizontal="left"/>
    </xf>
    <xf numFmtId="0" fontId="21" fillId="0" borderId="22" xfId="32" applyFont="1" applyBorder="1" applyProtection="1"/>
    <xf numFmtId="166" fontId="21" fillId="0" borderId="22" xfId="34" applyNumberFormat="1" applyFont="1" applyBorder="1" applyProtection="1"/>
    <xf numFmtId="0" fontId="14" fillId="0" borderId="22" xfId="35" applyFont="1" applyFill="1" applyBorder="1" applyProtection="1">
      <alignment horizontal="center"/>
    </xf>
    <xf numFmtId="172" fontId="14" fillId="0" borderId="22" xfId="38" applyFont="1" applyFill="1" applyBorder="1" applyAlignment="1" applyProtection="1">
      <alignment horizontal="center"/>
    </xf>
    <xf numFmtId="166" fontId="14" fillId="0" borderId="22" xfId="36" applyNumberFormat="1" applyFont="1" applyFill="1" applyBorder="1" applyAlignment="1">
      <alignment horizontal="center"/>
      <protection locked="0"/>
    </xf>
    <xf numFmtId="166" fontId="14" fillId="0" borderId="22" xfId="42" applyNumberFormat="1" applyFont="1" applyBorder="1" applyProtection="1"/>
    <xf numFmtId="166" fontId="14" fillId="0" borderId="18" xfId="39" applyNumberFormat="1" applyFont="1" applyFill="1" applyBorder="1"/>
    <xf numFmtId="0" fontId="21" fillId="2" borderId="25" xfId="33" applyFont="1" applyFill="1" applyBorder="1" applyProtection="1">
      <alignment horizontal="right"/>
    </xf>
    <xf numFmtId="0" fontId="21" fillId="2" borderId="26" xfId="33" applyFont="1" applyFill="1" applyBorder="1" applyProtection="1">
      <alignment horizontal="right"/>
    </xf>
    <xf numFmtId="0" fontId="21" fillId="2" borderId="27" xfId="33" applyFont="1" applyFill="1" applyBorder="1" applyProtection="1">
      <alignment horizontal="right"/>
    </xf>
    <xf numFmtId="164" fontId="25" fillId="0" borderId="20" xfId="0" applyFont="1" applyBorder="1" applyAlignment="1">
      <alignment horizontal="left" vertical="center"/>
    </xf>
    <xf numFmtId="0" fontId="12" fillId="0" borderId="25" xfId="34" applyFont="1" applyBorder="1" applyAlignment="1" applyProtection="1">
      <alignment horizontal="left"/>
    </xf>
    <xf numFmtId="0" fontId="12" fillId="0" borderId="26" xfId="34" applyFont="1" applyBorder="1" applyAlignment="1" applyProtection="1">
      <alignment horizontal="left"/>
    </xf>
    <xf numFmtId="0" fontId="12" fillId="0" borderId="27" xfId="34" applyFont="1" applyBorder="1" applyAlignment="1" applyProtection="1">
      <alignment horizontal="left"/>
    </xf>
    <xf numFmtId="164" fontId="16" fillId="0" borderId="21" xfId="0" applyFont="1" applyBorder="1" applyAlignment="1">
      <alignment horizontal="center" vertical="center" wrapText="1"/>
    </xf>
    <xf numFmtId="0" fontId="3" fillId="0" borderId="24" xfId="34" applyBorder="1" applyAlignment="1" applyProtection="1">
      <alignment horizontal="center"/>
    </xf>
    <xf numFmtId="0" fontId="3" fillId="0" borderId="28" xfId="34" applyBorder="1" applyAlignment="1" applyProtection="1">
      <alignment horizontal="center"/>
    </xf>
    <xf numFmtId="0" fontId="3" fillId="0" borderId="23" xfId="34" applyBorder="1" applyAlignment="1" applyProtection="1">
      <alignment horizontal="center"/>
    </xf>
    <xf numFmtId="164" fontId="16" fillId="0" borderId="25" xfId="0" applyFont="1" applyBorder="1" applyAlignment="1">
      <alignment horizontal="left" vertical="center"/>
    </xf>
    <xf numFmtId="164" fontId="16" fillId="0" borderId="26" xfId="0" applyFont="1" applyBorder="1" applyAlignment="1">
      <alignment horizontal="left" vertical="center"/>
    </xf>
    <xf numFmtId="164" fontId="16" fillId="0" borderId="27" xfId="0" applyFont="1" applyBorder="1" applyAlignment="1">
      <alignment horizontal="left" vertical="center"/>
    </xf>
    <xf numFmtId="0" fontId="21" fillId="3" borderId="31" xfId="32" applyFont="1" applyFill="1" applyBorder="1" applyAlignment="1" applyProtection="1">
      <alignment horizontal="left"/>
    </xf>
    <xf numFmtId="0" fontId="21" fillId="3" borderId="32" xfId="32" applyFont="1" applyFill="1" applyBorder="1" applyAlignment="1" applyProtection="1">
      <alignment horizontal="left"/>
    </xf>
    <xf numFmtId="0" fontId="3" fillId="0" borderId="25" xfId="34" applyBorder="1" applyAlignment="1" applyProtection="1">
      <alignment horizontal="center"/>
    </xf>
    <xf numFmtId="0" fontId="3" fillId="0" borderId="26" xfId="34" applyBorder="1" applyAlignment="1" applyProtection="1">
      <alignment horizontal="center"/>
    </xf>
    <xf numFmtId="0" fontId="3" fillId="0" borderId="27" xfId="34" applyBorder="1" applyAlignment="1" applyProtection="1">
      <alignment horizontal="center"/>
    </xf>
    <xf numFmtId="164" fontId="6" fillId="0" borderId="25" xfId="0" applyFont="1" applyBorder="1" applyAlignment="1">
      <alignment horizontal="left" vertical="center" shrinkToFit="1"/>
    </xf>
    <xf numFmtId="164" fontId="6" fillId="0" borderId="26" xfId="0" applyFont="1" applyBorder="1" applyAlignment="1">
      <alignment horizontal="left" vertical="center" shrinkToFit="1"/>
    </xf>
    <xf numFmtId="164" fontId="6" fillId="0" borderId="27" xfId="0" applyFont="1" applyBorder="1" applyAlignment="1">
      <alignment horizontal="left" vertical="center" shrinkToFit="1"/>
    </xf>
    <xf numFmtId="14" fontId="16" fillId="0" borderId="25" xfId="0" applyNumberFormat="1" applyFont="1" applyBorder="1" applyAlignment="1">
      <alignment horizontal="left" vertical="center" wrapText="1"/>
    </xf>
    <xf numFmtId="14" fontId="16" fillId="0" borderId="26" xfId="0" applyNumberFormat="1" applyFont="1" applyBorder="1" applyAlignment="1">
      <alignment horizontal="left" vertical="center" wrapText="1"/>
    </xf>
    <xf numFmtId="14" fontId="16" fillId="0" borderId="27" xfId="0" applyNumberFormat="1" applyFont="1" applyBorder="1" applyAlignment="1">
      <alignment horizontal="left" vertical="center" wrapText="1"/>
    </xf>
  </cellXfs>
  <cellStyles count="45">
    <cellStyle name="article" xfId="40" xr:uid="{17E2DBD9-1D6B-9449-9D49-6DC27BD992EA}"/>
    <cellStyle name="Désignation 2" xfId="32" xr:uid="{BEAF5BE9-484B-1A44-8220-9AABC0C13C5A}"/>
    <cellStyle name="Euro" xfId="1" xr:uid="{00000000-0005-0000-0000-000000000000}"/>
    <cellStyle name="Euro 2" xfId="2" xr:uid="{00000000-0005-0000-0000-000001000000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Milliers 2" xfId="42" xr:uid="{A338B97D-6994-8940-AF89-532A99FCBE09}"/>
    <cellStyle name="Monétaire 2" xfId="27" xr:uid="{2A7508E6-8B15-C24B-91E8-1729D86D6D5D}"/>
    <cellStyle name="Monétaire 3" xfId="29" xr:uid="{472471E3-96C2-BC4B-8E42-D95D3D465715}"/>
    <cellStyle name="Monétaire 4" xfId="41" xr:uid="{514EDB1F-B574-7040-B00E-A0EC6CE426F9}"/>
    <cellStyle name="Normal" xfId="0" builtinId="0"/>
    <cellStyle name="Normal 2" xfId="3" xr:uid="{00000000-0005-0000-0000-00001C000000}"/>
    <cellStyle name="Normal 3" xfId="28" xr:uid="{C69EA085-0CDB-B84B-9207-F37A2A564C9A}"/>
    <cellStyle name="Normal 4" xfId="43" xr:uid="{E45F37C0-7E33-CE47-B341-1157B0949451}"/>
    <cellStyle name="Normal_CDPGF-TYPE" xfId="34" xr:uid="{50FFC6F8-3CA1-DB44-99AA-A9485B715068}"/>
    <cellStyle name="Pourcentage 2" xfId="30" xr:uid="{71639C88-AF5D-EC40-972B-2D432FAD6480}"/>
    <cellStyle name="Pourcentage 3" xfId="44" xr:uid="{8E22BBF5-B097-D34E-9078-56EA6328631F}"/>
    <cellStyle name="Prix_unit" xfId="36" xr:uid="{660870C4-93C8-194D-A251-1AEAFA3C048B}"/>
    <cellStyle name="Produits" xfId="39" xr:uid="{272C33CB-D030-1546-B38F-2855BA1D72CF}"/>
    <cellStyle name="Quantités" xfId="38" xr:uid="{6A89CD79-8CD1-0245-81CE-13E49C1E5A5D}"/>
    <cellStyle name="soustitre" xfId="31" xr:uid="{BC1FF3DD-B2F5-5741-A0A6-770962D6F1A7}"/>
    <cellStyle name="soustotal" xfId="33" xr:uid="{4D2831CB-88E7-374D-B975-5443BB65EE7F}"/>
    <cellStyle name="stproduit" xfId="37" xr:uid="{788D5F2B-289B-0D44-9959-3E8577FABF7C}"/>
    <cellStyle name="Unités" xfId="35" xr:uid="{502F49C1-81EE-D843-97B6-5EE0901C28C6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04100"/>
      <color rgb="FFEEEC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565467</xdr:colOff>
      <xdr:row>4</xdr:row>
      <xdr:rowOff>9768</xdr:rowOff>
    </xdr:from>
    <xdr:to>
      <xdr:col>10</xdr:col>
      <xdr:colOff>328041</xdr:colOff>
      <xdr:row>12</xdr:row>
      <xdr:rowOff>215256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7A9995D-BFAD-D44D-AFC7-FBFF2ABC3B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/>
      </xdr:blipFill>
      <xdr:spPr bwMode="auto">
        <a:xfrm>
          <a:off x="6489643" y="712003"/>
          <a:ext cx="3946104" cy="162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290463</xdr:colOff>
      <xdr:row>1</xdr:row>
      <xdr:rowOff>0</xdr:rowOff>
    </xdr:from>
    <xdr:to>
      <xdr:col>9</xdr:col>
      <xdr:colOff>179955</xdr:colOff>
      <xdr:row>6</xdr:row>
      <xdr:rowOff>977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EA7AD2E-19D0-5846-8191-1C15D27DF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/>
      </xdr:blipFill>
      <xdr:spPr>
        <a:xfrm>
          <a:off x="8373639" y="194235"/>
          <a:ext cx="845728" cy="852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796875" defaultRowHeight="13"/>
  <cols>
    <col min="1" max="1" width="77.796875" style="2" customWidth="1"/>
    <col min="2" max="2" width="8.796875" style="2" customWidth="1"/>
    <col min="3" max="3" width="10.796875" style="3" customWidth="1"/>
    <col min="4" max="4" width="10.796875" style="2" customWidth="1"/>
    <col min="5" max="5" width="14.796875" style="2" customWidth="1"/>
    <col min="6" max="16384" width="10.796875" style="1"/>
  </cols>
  <sheetData>
    <row r="1" spans="1:5">
      <c r="A1" s="4"/>
      <c r="B1" s="5"/>
      <c r="C1" s="6"/>
      <c r="D1" s="7"/>
      <c r="E1" s="35">
        <v>35747</v>
      </c>
    </row>
    <row r="2" spans="1:5">
      <c r="A2" s="8" t="s">
        <v>3</v>
      </c>
      <c r="B2" s="9" t="s">
        <v>0</v>
      </c>
      <c r="C2" s="10"/>
      <c r="D2" s="9"/>
      <c r="E2" s="36" t="s">
        <v>12</v>
      </c>
    </row>
    <row r="3" spans="1:5">
      <c r="A3" s="8"/>
      <c r="B3" s="9" t="s">
        <v>1</v>
      </c>
      <c r="C3" s="10"/>
      <c r="D3" s="9"/>
      <c r="E3" s="11"/>
    </row>
    <row r="4" spans="1:5">
      <c r="A4" s="12" t="s">
        <v>4</v>
      </c>
      <c r="B4" s="13" t="s">
        <v>2</v>
      </c>
      <c r="C4" s="10"/>
      <c r="D4" s="13"/>
      <c r="E4" s="11"/>
    </row>
    <row r="5" spans="1:5">
      <c r="A5" s="14"/>
      <c r="B5" s="15"/>
      <c r="C5" s="16"/>
      <c r="D5" s="15"/>
      <c r="E5" s="17" t="s">
        <v>5</v>
      </c>
    </row>
    <row r="6" spans="1:5">
      <c r="A6" s="18" t="s">
        <v>6</v>
      </c>
      <c r="B6" s="19"/>
      <c r="C6" s="20"/>
      <c r="D6" s="19"/>
      <c r="E6" s="18"/>
    </row>
    <row r="7" spans="1:5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>
      <c r="A8" s="23"/>
      <c r="B8" s="24"/>
      <c r="C8" s="25"/>
      <c r="D8" s="24"/>
      <c r="E8" s="23"/>
    </row>
    <row r="9" spans="1:5" s="2" customFormat="1" ht="12.75" customHeight="1">
      <c r="A9" s="26"/>
      <c r="B9" s="19"/>
      <c r="C9" s="20"/>
      <c r="D9" s="39"/>
      <c r="E9" s="40"/>
    </row>
    <row r="10" spans="1:5" s="2" customFormat="1" ht="12.75" customHeight="1">
      <c r="A10" s="38" t="s">
        <v>13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>
      <c r="A17" s="27"/>
      <c r="B17" s="28"/>
      <c r="C17" s="29"/>
      <c r="D17" s="41"/>
      <c r="E17" s="41"/>
    </row>
    <row r="18" spans="1:5" s="2" customFormat="1" ht="12.75" customHeight="1">
      <c r="A18" s="27"/>
      <c r="B18" s="28"/>
      <c r="C18" s="29"/>
      <c r="D18" s="41"/>
      <c r="E18" s="41"/>
    </row>
    <row r="19" spans="1:5" s="2" customFormat="1" ht="12.75" customHeight="1">
      <c r="A19" s="27"/>
      <c r="B19" s="28"/>
      <c r="C19" s="29"/>
      <c r="D19" s="41"/>
      <c r="E19" s="41"/>
    </row>
    <row r="20" spans="1:5" s="2" customFormat="1" ht="12.75" customHeight="1">
      <c r="A20" s="27"/>
      <c r="B20" s="28"/>
      <c r="C20" s="29"/>
      <c r="D20" s="41"/>
      <c r="E20" s="41"/>
    </row>
    <row r="21" spans="1:5" s="2" customFormat="1" ht="12.75" customHeight="1">
      <c r="A21" s="27"/>
      <c r="B21" s="28"/>
      <c r="C21" s="29"/>
      <c r="D21" s="41"/>
      <c r="E21" s="41"/>
    </row>
    <row r="22" spans="1:5" s="2" customFormat="1" ht="12.75" customHeight="1">
      <c r="A22" s="27"/>
      <c r="B22" s="28"/>
      <c r="C22" s="29"/>
      <c r="D22" s="41"/>
      <c r="E22" s="41"/>
    </row>
    <row r="23" spans="1:5" s="2" customFormat="1" ht="12.75" customHeight="1">
      <c r="A23" s="27"/>
      <c r="B23" s="28"/>
      <c r="C23" s="29"/>
      <c r="D23" s="41"/>
      <c r="E23" s="41"/>
    </row>
    <row r="24" spans="1:5" s="2" customFormat="1" ht="12.75" customHeight="1">
      <c r="A24" s="27"/>
      <c r="B24" s="28"/>
      <c r="C24" s="29"/>
      <c r="D24" s="41"/>
      <c r="E24" s="41"/>
    </row>
    <row r="25" spans="1:5" s="2" customFormat="1" ht="12.75" customHeight="1">
      <c r="A25" s="27"/>
      <c r="B25" s="28"/>
      <c r="C25" s="29"/>
      <c r="D25" s="41"/>
      <c r="E25" s="41"/>
    </row>
    <row r="26" spans="1:5" s="2" customFormat="1" ht="12.75" customHeight="1">
      <c r="A26" s="27"/>
      <c r="B26" s="28"/>
      <c r="C26" s="29"/>
      <c r="D26" s="41"/>
      <c r="E26" s="41"/>
    </row>
    <row r="27" spans="1:5" s="2" customFormat="1" ht="12.75" customHeight="1">
      <c r="A27" s="27"/>
      <c r="B27" s="28"/>
      <c r="C27" s="29"/>
      <c r="D27" s="41"/>
      <c r="E27" s="41"/>
    </row>
    <row r="28" spans="1:5" s="2" customFormat="1" ht="12.75" customHeight="1">
      <c r="A28" s="27"/>
      <c r="B28" s="28"/>
      <c r="C28" s="29"/>
      <c r="D28" s="41"/>
      <c r="E28" s="41"/>
    </row>
    <row r="29" spans="1:5" s="2" customFormat="1" ht="12.75" customHeight="1">
      <c r="A29" s="27"/>
      <c r="B29" s="28"/>
      <c r="C29" s="29"/>
      <c r="D29" s="41"/>
      <c r="E29" s="41"/>
    </row>
    <row r="30" spans="1:5" s="2" customFormat="1" ht="12.75" customHeight="1">
      <c r="A30" s="27"/>
      <c r="B30" s="28"/>
      <c r="C30" s="29"/>
      <c r="D30" s="41"/>
      <c r="E30" s="41"/>
    </row>
    <row r="31" spans="1:5" s="2" customFormat="1" ht="12.75" customHeight="1">
      <c r="A31" s="27"/>
      <c r="B31" s="28"/>
      <c r="C31" s="29"/>
      <c r="D31" s="41"/>
      <c r="E31" s="41"/>
    </row>
    <row r="32" spans="1:5" s="2" customFormat="1" ht="12.75" customHeight="1">
      <c r="A32" s="27"/>
      <c r="B32" s="28"/>
      <c r="C32" s="29"/>
      <c r="D32" s="41"/>
      <c r="E32" s="41"/>
    </row>
    <row r="33" spans="1:5" s="2" customFormat="1" ht="12.75" customHeight="1">
      <c r="A33" s="27"/>
      <c r="B33" s="28"/>
      <c r="C33" s="29"/>
      <c r="D33" s="41"/>
      <c r="E33" s="41"/>
    </row>
    <row r="34" spans="1:5" s="2" customFormat="1" ht="12.75" customHeight="1">
      <c r="A34" s="27"/>
      <c r="B34" s="28"/>
      <c r="C34" s="29"/>
      <c r="D34" s="41"/>
      <c r="E34" s="41"/>
    </row>
    <row r="35" spans="1:5" s="2" customFormat="1" ht="12.75" customHeight="1">
      <c r="A35" s="27"/>
      <c r="B35" s="28"/>
      <c r="C35" s="29"/>
      <c r="D35" s="41"/>
      <c r="E35" s="41"/>
    </row>
    <row r="36" spans="1:5" s="2" customFormat="1" ht="12.75" customHeight="1">
      <c r="A36" s="27"/>
      <c r="B36" s="28"/>
      <c r="C36" s="29"/>
      <c r="D36" s="41"/>
      <c r="E36" s="41"/>
    </row>
    <row r="37" spans="1:5" s="2" customFormat="1" ht="12.75" customHeight="1">
      <c r="A37" s="27"/>
      <c r="B37" s="28"/>
      <c r="C37" s="29"/>
      <c r="D37" s="41"/>
      <c r="E37" s="41"/>
    </row>
    <row r="38" spans="1:5" s="2" customFormat="1" ht="12.75" customHeight="1">
      <c r="A38" s="27"/>
      <c r="B38" s="28"/>
      <c r="C38" s="29"/>
      <c r="D38" s="41"/>
      <c r="E38" s="41"/>
    </row>
    <row r="39" spans="1:5" s="2" customFormat="1" ht="12.75" customHeight="1">
      <c r="A39" s="27"/>
      <c r="B39" s="28"/>
      <c r="C39" s="29"/>
      <c r="D39" s="41"/>
      <c r="E39" s="41"/>
    </row>
    <row r="40" spans="1:5" s="2" customFormat="1" ht="12.75" customHeight="1">
      <c r="A40" s="27"/>
      <c r="B40" s="28"/>
      <c r="C40" s="29"/>
      <c r="D40" s="41"/>
      <c r="E40" s="41"/>
    </row>
    <row r="41" spans="1:5" s="2" customFormat="1" ht="12.75" customHeight="1">
      <c r="A41" s="27"/>
      <c r="B41" s="28"/>
      <c r="C41" s="29"/>
      <c r="D41" s="41"/>
      <c r="E41" s="41"/>
    </row>
    <row r="42" spans="1:5" s="2" customFormat="1" ht="12.75" customHeight="1">
      <c r="A42" s="27"/>
      <c r="B42" s="28"/>
      <c r="C42" s="29"/>
      <c r="D42" s="41"/>
      <c r="E42" s="41"/>
    </row>
    <row r="43" spans="1:5" s="2" customFormat="1" ht="12.75" customHeight="1">
      <c r="A43" s="27"/>
      <c r="B43" s="28"/>
      <c r="C43" s="29"/>
      <c r="D43" s="41"/>
      <c r="E43" s="41"/>
    </row>
    <row r="44" spans="1:5" s="2" customFormat="1" ht="12.75" customHeight="1">
      <c r="A44" s="27"/>
      <c r="B44" s="28"/>
      <c r="C44" s="29"/>
      <c r="D44" s="41"/>
      <c r="E44" s="41"/>
    </row>
    <row r="45" spans="1:5" s="2" customFormat="1" ht="12.75" customHeight="1">
      <c r="A45" s="27"/>
      <c r="B45" s="28"/>
      <c r="C45" s="29"/>
      <c r="D45" s="41"/>
      <c r="E45" s="41"/>
    </row>
    <row r="46" spans="1:5" s="2" customFormat="1" ht="12.75" customHeight="1">
      <c r="A46" s="27"/>
      <c r="B46" s="28"/>
      <c r="C46" s="29"/>
      <c r="D46" s="41"/>
      <c r="E46" s="41"/>
    </row>
    <row r="47" spans="1:5" s="2" customFormat="1" ht="12.75" customHeight="1">
      <c r="A47" s="27"/>
      <c r="B47" s="28"/>
      <c r="C47" s="29"/>
      <c r="D47" s="41"/>
      <c r="E47" s="41"/>
    </row>
    <row r="48" spans="1:5" s="2" customFormat="1" ht="12.75" customHeight="1">
      <c r="A48" s="27"/>
      <c r="B48" s="28"/>
      <c r="C48" s="29"/>
      <c r="D48" s="41"/>
      <c r="E48" s="41"/>
    </row>
    <row r="49" spans="1:5" s="2" customFormat="1" ht="12.75" customHeight="1">
      <c r="A49" s="27"/>
      <c r="B49" s="28"/>
      <c r="C49" s="29"/>
      <c r="D49" s="41"/>
      <c r="E49" s="41"/>
    </row>
    <row r="50" spans="1:5" s="2" customFormat="1" ht="12.75" customHeight="1">
      <c r="A50" s="27"/>
      <c r="B50" s="28"/>
      <c r="C50" s="29"/>
      <c r="D50" s="41"/>
      <c r="E50" s="41"/>
    </row>
    <row r="51" spans="1:5" s="2" customFormat="1" ht="12.75" customHeight="1">
      <c r="A51" s="27"/>
      <c r="B51" s="28"/>
      <c r="C51" s="29"/>
      <c r="D51" s="41"/>
      <c r="E51" s="41"/>
    </row>
    <row r="52" spans="1:5" s="2" customFormat="1" ht="12.75" customHeight="1">
      <c r="A52" s="27"/>
      <c r="B52" s="28"/>
      <c r="C52" s="29"/>
      <c r="D52" s="41"/>
      <c r="E52" s="41"/>
    </row>
    <row r="53" spans="1:5" s="2" customFormat="1" ht="12.75" customHeight="1">
      <c r="A53" s="27"/>
      <c r="B53" s="28"/>
      <c r="C53" s="29"/>
      <c r="D53" s="41"/>
      <c r="E53" s="41"/>
    </row>
    <row r="54" spans="1:5" s="2" customFormat="1" ht="12.75" customHeight="1">
      <c r="A54" s="27"/>
      <c r="B54" s="28"/>
      <c r="C54" s="29"/>
      <c r="D54" s="41"/>
      <c r="E54" s="41"/>
    </row>
    <row r="55" spans="1:5" s="2" customFormat="1" ht="12.75" customHeight="1">
      <c r="A55" s="27"/>
      <c r="B55" s="28"/>
      <c r="C55" s="29"/>
      <c r="D55" s="41"/>
      <c r="E55" s="41"/>
    </row>
    <row r="56" spans="1:5" s="2" customFormat="1" ht="12.75" customHeight="1">
      <c r="A56" s="27"/>
      <c r="B56" s="28"/>
      <c r="C56" s="29"/>
      <c r="D56" s="41"/>
      <c r="E56" s="41"/>
    </row>
    <row r="57" spans="1:5" s="2" customFormat="1" ht="12.75" customHeight="1">
      <c r="A57" s="27"/>
      <c r="B57" s="28"/>
      <c r="C57" s="29"/>
      <c r="D57" s="41"/>
      <c r="E57" s="41"/>
    </row>
    <row r="58" spans="1:5" s="2" customFormat="1" ht="12.75" customHeight="1">
      <c r="A58" s="27"/>
      <c r="B58" s="28"/>
      <c r="C58" s="29"/>
      <c r="D58" s="41"/>
      <c r="E58" s="41"/>
    </row>
    <row r="59" spans="1:5" s="2" customFormat="1" ht="12.75" customHeight="1">
      <c r="A59" s="27"/>
      <c r="B59" s="28"/>
      <c r="C59" s="29"/>
      <c r="D59" s="41"/>
      <c r="E59" s="41"/>
    </row>
    <row r="60" spans="1:5" s="2" customFormat="1" ht="12.75" customHeight="1">
      <c r="A60" s="27"/>
      <c r="B60" s="28"/>
      <c r="C60" s="29"/>
      <c r="D60" s="41"/>
      <c r="E60" s="41"/>
    </row>
    <row r="61" spans="1:5" s="2" customFormat="1" ht="12.75" customHeight="1">
      <c r="A61" s="27"/>
      <c r="B61" s="28"/>
      <c r="C61" s="29"/>
      <c r="D61" s="41"/>
      <c r="E61" s="41"/>
    </row>
    <row r="62" spans="1:5" s="2" customFormat="1" ht="12.75" customHeight="1">
      <c r="A62" s="27"/>
      <c r="B62" s="28"/>
      <c r="C62" s="29"/>
      <c r="D62" s="41"/>
      <c r="E62" s="41"/>
    </row>
    <row r="63" spans="1:5" s="2" customFormat="1" ht="12.75" customHeight="1">
      <c r="A63" s="27"/>
      <c r="B63" s="28"/>
      <c r="C63" s="29"/>
      <c r="D63" s="41"/>
      <c r="E63" s="41"/>
    </row>
    <row r="64" spans="1:5" s="2" customFormat="1" ht="12.75" customHeight="1">
      <c r="A64" s="27"/>
      <c r="B64" s="28"/>
      <c r="C64" s="29"/>
      <c r="D64" s="41"/>
      <c r="E64" s="41"/>
    </row>
    <row r="65" spans="1:5" s="2" customFormat="1" ht="12.75" customHeight="1">
      <c r="A65" s="27"/>
      <c r="B65" s="28"/>
      <c r="C65" s="29"/>
      <c r="D65" s="41"/>
      <c r="E65" s="41"/>
    </row>
    <row r="66" spans="1:5" s="2" customFormat="1" ht="12.75" customHeight="1">
      <c r="A66" s="27"/>
      <c r="B66" s="28"/>
      <c r="C66" s="29"/>
      <c r="D66" s="41"/>
      <c r="E66" s="41"/>
    </row>
    <row r="67" spans="1:5" s="2" customFormat="1" ht="12.75" customHeight="1">
      <c r="A67" s="27"/>
      <c r="B67" s="28"/>
      <c r="C67" s="29"/>
      <c r="D67" s="41"/>
      <c r="E67" s="41"/>
    </row>
    <row r="68" spans="1:5" s="2" customFormat="1" ht="12.75" customHeight="1">
      <c r="A68" s="27"/>
      <c r="B68" s="28"/>
      <c r="C68" s="29"/>
      <c r="D68" s="41"/>
      <c r="E68" s="41"/>
    </row>
    <row r="69" spans="1:5" s="2" customFormat="1" ht="12.75" customHeight="1">
      <c r="A69" s="27"/>
      <c r="B69" s="28"/>
      <c r="C69" s="29"/>
      <c r="D69" s="41"/>
      <c r="E69" s="41"/>
    </row>
    <row r="70" spans="1:5" s="2" customFormat="1" ht="12.75" customHeight="1">
      <c r="A70" s="27"/>
      <c r="B70" s="28"/>
      <c r="C70" s="29"/>
      <c r="D70" s="41"/>
      <c r="E70" s="41"/>
    </row>
    <row r="71" spans="1:5" s="2" customFormat="1" ht="12.75" customHeight="1">
      <c r="A71" s="27"/>
      <c r="B71" s="28"/>
      <c r="C71" s="29"/>
      <c r="D71" s="41"/>
      <c r="E71" s="41"/>
    </row>
    <row r="72" spans="1:5" s="2" customFormat="1" ht="12.75" customHeight="1">
      <c r="A72" s="27"/>
      <c r="B72" s="28"/>
      <c r="C72" s="29"/>
      <c r="D72" s="41"/>
      <c r="E72" s="41"/>
    </row>
    <row r="73" spans="1:5" s="2" customFormat="1" ht="12.75" customHeight="1">
      <c r="A73" s="27"/>
      <c r="B73" s="28"/>
      <c r="C73" s="29"/>
      <c r="D73" s="41"/>
      <c r="E73" s="41"/>
    </row>
    <row r="74" spans="1:5" s="2" customFormat="1" ht="12.75" customHeight="1">
      <c r="A74" s="27"/>
      <c r="B74" s="28"/>
      <c r="C74" s="29"/>
      <c r="D74" s="41"/>
      <c r="E74" s="41"/>
    </row>
    <row r="75" spans="1:5" s="2" customFormat="1" ht="12.75" customHeight="1">
      <c r="A75" s="27"/>
      <c r="B75" s="28"/>
      <c r="C75" s="29"/>
      <c r="D75" s="41"/>
      <c r="E75" s="41"/>
    </row>
    <row r="76" spans="1:5" s="2" customFormat="1" ht="12.75" customHeight="1">
      <c r="A76" s="27"/>
      <c r="B76" s="28"/>
      <c r="C76" s="29"/>
      <c r="D76" s="41"/>
      <c r="E76" s="41"/>
    </row>
    <row r="77" spans="1:5" s="2" customFormat="1" ht="12.75" customHeight="1">
      <c r="A77" s="27"/>
      <c r="B77" s="28"/>
      <c r="C77" s="29"/>
      <c r="D77" s="41"/>
      <c r="E77" s="41"/>
    </row>
    <row r="78" spans="1:5" s="2" customFormat="1" ht="12.75" customHeight="1">
      <c r="A78" s="27"/>
      <c r="B78" s="28"/>
      <c r="C78" s="29"/>
      <c r="D78" s="41"/>
      <c r="E78" s="41"/>
    </row>
    <row r="79" spans="1:5" s="2" customFormat="1" ht="12.75" customHeight="1">
      <c r="A79" s="27"/>
      <c r="B79" s="28"/>
      <c r="C79" s="29"/>
      <c r="D79" s="41"/>
      <c r="E79" s="41"/>
    </row>
    <row r="80" spans="1:5" s="2" customFormat="1" ht="12.75" customHeight="1">
      <c r="A80" s="27"/>
      <c r="B80" s="28"/>
      <c r="C80" s="29"/>
      <c r="D80" s="41"/>
      <c r="E80" s="41"/>
    </row>
    <row r="81" spans="1:5" s="2" customFormat="1" ht="12.75" customHeight="1">
      <c r="A81" s="27"/>
      <c r="B81" s="28"/>
      <c r="C81" s="29"/>
      <c r="D81" s="41"/>
      <c r="E81" s="41"/>
    </row>
    <row r="82" spans="1:5" s="2" customFormat="1" ht="12.75" customHeight="1">
      <c r="A82" s="27"/>
      <c r="B82" s="28"/>
      <c r="C82" s="29"/>
      <c r="D82" s="41"/>
      <c r="E82" s="41"/>
    </row>
    <row r="83" spans="1:5" s="2" customFormat="1" ht="12.75" customHeight="1">
      <c r="A83" s="27"/>
      <c r="B83" s="28"/>
      <c r="C83" s="29"/>
      <c r="D83" s="41"/>
      <c r="E83" s="41"/>
    </row>
    <row r="84" spans="1:5" s="2" customFormat="1" ht="12.75" customHeight="1">
      <c r="A84" s="27"/>
      <c r="B84" s="28"/>
      <c r="C84" s="29"/>
      <c r="D84" s="41"/>
      <c r="E84" s="41"/>
    </row>
    <row r="85" spans="1:5" s="2" customFormat="1" ht="12.75" customHeight="1">
      <c r="A85" s="27"/>
      <c r="B85" s="28"/>
      <c r="C85" s="29"/>
      <c r="D85" s="41"/>
      <c r="E85" s="41"/>
    </row>
    <row r="86" spans="1:5" s="2" customFormat="1" ht="12.75" customHeight="1">
      <c r="A86" s="27"/>
      <c r="B86" s="28"/>
      <c r="C86" s="29"/>
      <c r="D86" s="41"/>
      <c r="E86" s="41"/>
    </row>
    <row r="87" spans="1:5" s="2" customFormat="1" ht="12.75" customHeight="1">
      <c r="A87" s="27"/>
      <c r="B87" s="28"/>
      <c r="C87" s="29"/>
      <c r="D87" s="41"/>
      <c r="E87" s="41"/>
    </row>
    <row r="88" spans="1:5" s="2" customFormat="1" ht="12.75" customHeight="1">
      <c r="A88" s="27"/>
      <c r="B88" s="28"/>
      <c r="C88" s="29"/>
      <c r="D88" s="41"/>
      <c r="E88" s="41"/>
    </row>
    <row r="89" spans="1:5" s="2" customFormat="1" ht="12.75" customHeight="1">
      <c r="A89" s="27"/>
      <c r="B89" s="28"/>
      <c r="C89" s="29"/>
      <c r="D89" s="41"/>
      <c r="E89" s="41"/>
    </row>
    <row r="90" spans="1:5" s="2" customFormat="1" ht="12.75" customHeight="1">
      <c r="A90" s="27"/>
      <c r="B90" s="28"/>
      <c r="C90" s="29"/>
      <c r="D90" s="41"/>
      <c r="E90" s="41"/>
    </row>
    <row r="91" spans="1:5" s="2" customFormat="1" ht="12.75" customHeight="1">
      <c r="A91" s="27"/>
      <c r="B91" s="28"/>
      <c r="C91" s="29"/>
      <c r="D91" s="41"/>
      <c r="E91" s="41"/>
    </row>
    <row r="92" spans="1:5" s="2" customFormat="1" ht="12.75" customHeight="1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4343D-2F80-5144-B17B-DE35CF6FB0D6}">
  <dimension ref="A1:L118"/>
  <sheetViews>
    <sheetView tabSelected="1" view="pageBreakPreview" zoomScale="170" zoomScaleNormal="125" zoomScaleSheetLayoutView="170" zoomScalePageLayoutView="94" workbookViewId="0">
      <selection activeCell="F16" sqref="F16"/>
    </sheetView>
  </sheetViews>
  <sheetFormatPr baseColWidth="10" defaultColWidth="10.796875" defaultRowHeight="13"/>
  <cols>
    <col min="1" max="1" width="10.796875" style="50" customWidth="1"/>
    <col min="2" max="2" width="1.796875" style="57" customWidth="1"/>
    <col min="3" max="3" width="7.19921875" style="56" customWidth="1"/>
    <col min="4" max="4" width="7.796875" style="56" customWidth="1"/>
    <col min="5" max="5" width="65.796875" style="56" customWidth="1"/>
    <col min="6" max="6" width="18" style="45" customWidth="1"/>
    <col min="7" max="7" width="8" style="45" customWidth="1"/>
    <col min="8" max="8" width="8" style="49" customWidth="1"/>
    <col min="9" max="9" width="15" style="45" customWidth="1"/>
    <col min="10" max="10" width="16.796875" style="45" customWidth="1"/>
    <col min="11" max="11" width="13.19921875" style="45" customWidth="1"/>
    <col min="12" max="12" width="18" style="46" customWidth="1"/>
    <col min="13" max="14" width="10.796875" style="45"/>
    <col min="15" max="15" width="81" style="45" customWidth="1"/>
    <col min="16" max="249" width="10.796875" style="45"/>
    <col min="250" max="250" width="10.3984375" style="45" customWidth="1"/>
    <col min="251" max="251" width="106.796875" style="45" customWidth="1"/>
    <col min="252" max="252" width="10.796875" style="45" customWidth="1"/>
    <col min="253" max="254" width="11.19921875" style="45" customWidth="1"/>
    <col min="255" max="255" width="14.796875" style="45" customWidth="1"/>
    <col min="256" max="256" width="22.19921875" style="45" customWidth="1"/>
    <col min="257" max="257" width="10.796875" style="45" customWidth="1"/>
    <col min="258" max="258" width="18" style="45" customWidth="1"/>
    <col min="259" max="505" width="10.796875" style="45"/>
    <col min="506" max="506" width="10.3984375" style="45" customWidth="1"/>
    <col min="507" max="507" width="106.796875" style="45" customWidth="1"/>
    <col min="508" max="508" width="10.796875" style="45" customWidth="1"/>
    <col min="509" max="510" width="11.19921875" style="45" customWidth="1"/>
    <col min="511" max="511" width="14.796875" style="45" customWidth="1"/>
    <col min="512" max="512" width="22.19921875" style="45" customWidth="1"/>
    <col min="513" max="513" width="10.796875" style="45" customWidth="1"/>
    <col min="514" max="514" width="18" style="45" customWidth="1"/>
    <col min="515" max="761" width="10.796875" style="45"/>
    <col min="762" max="762" width="10.3984375" style="45" customWidth="1"/>
    <col min="763" max="763" width="106.796875" style="45" customWidth="1"/>
    <col min="764" max="764" width="10.796875" style="45" customWidth="1"/>
    <col min="765" max="766" width="11.19921875" style="45" customWidth="1"/>
    <col min="767" max="767" width="14.796875" style="45" customWidth="1"/>
    <col min="768" max="768" width="22.19921875" style="45" customWidth="1"/>
    <col min="769" max="769" width="10.796875" style="45" customWidth="1"/>
    <col min="770" max="770" width="18" style="45" customWidth="1"/>
    <col min="771" max="1017" width="10.796875" style="45"/>
    <col min="1018" max="1018" width="10.3984375" style="45" customWidth="1"/>
    <col min="1019" max="1019" width="106.796875" style="45" customWidth="1"/>
    <col min="1020" max="1020" width="10.796875" style="45" customWidth="1"/>
    <col min="1021" max="1022" width="11.19921875" style="45" customWidth="1"/>
    <col min="1023" max="1023" width="14.796875" style="45" customWidth="1"/>
    <col min="1024" max="1024" width="22.19921875" style="45" customWidth="1"/>
    <col min="1025" max="1025" width="10.796875" style="45" customWidth="1"/>
    <col min="1026" max="1026" width="18" style="45" customWidth="1"/>
    <col min="1027" max="1273" width="10.796875" style="45"/>
    <col min="1274" max="1274" width="10.3984375" style="45" customWidth="1"/>
    <col min="1275" max="1275" width="106.796875" style="45" customWidth="1"/>
    <col min="1276" max="1276" width="10.796875" style="45" customWidth="1"/>
    <col min="1277" max="1278" width="11.19921875" style="45" customWidth="1"/>
    <col min="1279" max="1279" width="14.796875" style="45" customWidth="1"/>
    <col min="1280" max="1280" width="22.19921875" style="45" customWidth="1"/>
    <col min="1281" max="1281" width="10.796875" style="45" customWidth="1"/>
    <col min="1282" max="1282" width="18" style="45" customWidth="1"/>
    <col min="1283" max="1529" width="10.796875" style="45"/>
    <col min="1530" max="1530" width="10.3984375" style="45" customWidth="1"/>
    <col min="1531" max="1531" width="106.796875" style="45" customWidth="1"/>
    <col min="1532" max="1532" width="10.796875" style="45" customWidth="1"/>
    <col min="1533" max="1534" width="11.19921875" style="45" customWidth="1"/>
    <col min="1535" max="1535" width="14.796875" style="45" customWidth="1"/>
    <col min="1536" max="1536" width="22.19921875" style="45" customWidth="1"/>
    <col min="1537" max="1537" width="10.796875" style="45" customWidth="1"/>
    <col min="1538" max="1538" width="18" style="45" customWidth="1"/>
    <col min="1539" max="1785" width="10.796875" style="45"/>
    <col min="1786" max="1786" width="10.3984375" style="45" customWidth="1"/>
    <col min="1787" max="1787" width="106.796875" style="45" customWidth="1"/>
    <col min="1788" max="1788" width="10.796875" style="45" customWidth="1"/>
    <col min="1789" max="1790" width="11.19921875" style="45" customWidth="1"/>
    <col min="1791" max="1791" width="14.796875" style="45" customWidth="1"/>
    <col min="1792" max="1792" width="22.19921875" style="45" customWidth="1"/>
    <col min="1793" max="1793" width="10.796875" style="45" customWidth="1"/>
    <col min="1794" max="1794" width="18" style="45" customWidth="1"/>
    <col min="1795" max="2041" width="10.796875" style="45"/>
    <col min="2042" max="2042" width="10.3984375" style="45" customWidth="1"/>
    <col min="2043" max="2043" width="106.796875" style="45" customWidth="1"/>
    <col min="2044" max="2044" width="10.796875" style="45" customWidth="1"/>
    <col min="2045" max="2046" width="11.19921875" style="45" customWidth="1"/>
    <col min="2047" max="2047" width="14.796875" style="45" customWidth="1"/>
    <col min="2048" max="2048" width="22.19921875" style="45" customWidth="1"/>
    <col min="2049" max="2049" width="10.796875" style="45" customWidth="1"/>
    <col min="2050" max="2050" width="18" style="45" customWidth="1"/>
    <col min="2051" max="2297" width="10.796875" style="45"/>
    <col min="2298" max="2298" width="10.3984375" style="45" customWidth="1"/>
    <col min="2299" max="2299" width="106.796875" style="45" customWidth="1"/>
    <col min="2300" max="2300" width="10.796875" style="45" customWidth="1"/>
    <col min="2301" max="2302" width="11.19921875" style="45" customWidth="1"/>
    <col min="2303" max="2303" width="14.796875" style="45" customWidth="1"/>
    <col min="2304" max="2304" width="22.19921875" style="45" customWidth="1"/>
    <col min="2305" max="2305" width="10.796875" style="45" customWidth="1"/>
    <col min="2306" max="2306" width="18" style="45" customWidth="1"/>
    <col min="2307" max="2553" width="10.796875" style="45"/>
    <col min="2554" max="2554" width="10.3984375" style="45" customWidth="1"/>
    <col min="2555" max="2555" width="106.796875" style="45" customWidth="1"/>
    <col min="2556" max="2556" width="10.796875" style="45" customWidth="1"/>
    <col min="2557" max="2558" width="11.19921875" style="45" customWidth="1"/>
    <col min="2559" max="2559" width="14.796875" style="45" customWidth="1"/>
    <col min="2560" max="2560" width="22.19921875" style="45" customWidth="1"/>
    <col min="2561" max="2561" width="10.796875" style="45" customWidth="1"/>
    <col min="2562" max="2562" width="18" style="45" customWidth="1"/>
    <col min="2563" max="2809" width="10.796875" style="45"/>
    <col min="2810" max="2810" width="10.3984375" style="45" customWidth="1"/>
    <col min="2811" max="2811" width="106.796875" style="45" customWidth="1"/>
    <col min="2812" max="2812" width="10.796875" style="45" customWidth="1"/>
    <col min="2813" max="2814" width="11.19921875" style="45" customWidth="1"/>
    <col min="2815" max="2815" width="14.796875" style="45" customWidth="1"/>
    <col min="2816" max="2816" width="22.19921875" style="45" customWidth="1"/>
    <col min="2817" max="2817" width="10.796875" style="45" customWidth="1"/>
    <col min="2818" max="2818" width="18" style="45" customWidth="1"/>
    <col min="2819" max="3065" width="10.796875" style="45"/>
    <col min="3066" max="3066" width="10.3984375" style="45" customWidth="1"/>
    <col min="3067" max="3067" width="106.796875" style="45" customWidth="1"/>
    <col min="3068" max="3068" width="10.796875" style="45" customWidth="1"/>
    <col min="3069" max="3070" width="11.19921875" style="45" customWidth="1"/>
    <col min="3071" max="3071" width="14.796875" style="45" customWidth="1"/>
    <col min="3072" max="3072" width="22.19921875" style="45" customWidth="1"/>
    <col min="3073" max="3073" width="10.796875" style="45" customWidth="1"/>
    <col min="3074" max="3074" width="18" style="45" customWidth="1"/>
    <col min="3075" max="3321" width="10.796875" style="45"/>
    <col min="3322" max="3322" width="10.3984375" style="45" customWidth="1"/>
    <col min="3323" max="3323" width="106.796875" style="45" customWidth="1"/>
    <col min="3324" max="3324" width="10.796875" style="45" customWidth="1"/>
    <col min="3325" max="3326" width="11.19921875" style="45" customWidth="1"/>
    <col min="3327" max="3327" width="14.796875" style="45" customWidth="1"/>
    <col min="3328" max="3328" width="22.19921875" style="45" customWidth="1"/>
    <col min="3329" max="3329" width="10.796875" style="45" customWidth="1"/>
    <col min="3330" max="3330" width="18" style="45" customWidth="1"/>
    <col min="3331" max="3577" width="10.796875" style="45"/>
    <col min="3578" max="3578" width="10.3984375" style="45" customWidth="1"/>
    <col min="3579" max="3579" width="106.796875" style="45" customWidth="1"/>
    <col min="3580" max="3580" width="10.796875" style="45" customWidth="1"/>
    <col min="3581" max="3582" width="11.19921875" style="45" customWidth="1"/>
    <col min="3583" max="3583" width="14.796875" style="45" customWidth="1"/>
    <col min="3584" max="3584" width="22.19921875" style="45" customWidth="1"/>
    <col min="3585" max="3585" width="10.796875" style="45" customWidth="1"/>
    <col min="3586" max="3586" width="18" style="45" customWidth="1"/>
    <col min="3587" max="3833" width="10.796875" style="45"/>
    <col min="3834" max="3834" width="10.3984375" style="45" customWidth="1"/>
    <col min="3835" max="3835" width="106.796875" style="45" customWidth="1"/>
    <col min="3836" max="3836" width="10.796875" style="45" customWidth="1"/>
    <col min="3837" max="3838" width="11.19921875" style="45" customWidth="1"/>
    <col min="3839" max="3839" width="14.796875" style="45" customWidth="1"/>
    <col min="3840" max="3840" width="22.19921875" style="45" customWidth="1"/>
    <col min="3841" max="3841" width="10.796875" style="45" customWidth="1"/>
    <col min="3842" max="3842" width="18" style="45" customWidth="1"/>
    <col min="3843" max="4089" width="10.796875" style="45"/>
    <col min="4090" max="4090" width="10.3984375" style="45" customWidth="1"/>
    <col min="4091" max="4091" width="106.796875" style="45" customWidth="1"/>
    <col min="4092" max="4092" width="10.796875" style="45" customWidth="1"/>
    <col min="4093" max="4094" width="11.19921875" style="45" customWidth="1"/>
    <col min="4095" max="4095" width="14.796875" style="45" customWidth="1"/>
    <col min="4096" max="4096" width="22.19921875" style="45" customWidth="1"/>
    <col min="4097" max="4097" width="10.796875" style="45" customWidth="1"/>
    <col min="4098" max="4098" width="18" style="45" customWidth="1"/>
    <col min="4099" max="4345" width="10.796875" style="45"/>
    <col min="4346" max="4346" width="10.3984375" style="45" customWidth="1"/>
    <col min="4347" max="4347" width="106.796875" style="45" customWidth="1"/>
    <col min="4348" max="4348" width="10.796875" style="45" customWidth="1"/>
    <col min="4349" max="4350" width="11.19921875" style="45" customWidth="1"/>
    <col min="4351" max="4351" width="14.796875" style="45" customWidth="1"/>
    <col min="4352" max="4352" width="22.19921875" style="45" customWidth="1"/>
    <col min="4353" max="4353" width="10.796875" style="45" customWidth="1"/>
    <col min="4354" max="4354" width="18" style="45" customWidth="1"/>
    <col min="4355" max="4601" width="10.796875" style="45"/>
    <col min="4602" max="4602" width="10.3984375" style="45" customWidth="1"/>
    <col min="4603" max="4603" width="106.796875" style="45" customWidth="1"/>
    <col min="4604" max="4604" width="10.796875" style="45" customWidth="1"/>
    <col min="4605" max="4606" width="11.19921875" style="45" customWidth="1"/>
    <col min="4607" max="4607" width="14.796875" style="45" customWidth="1"/>
    <col min="4608" max="4608" width="22.19921875" style="45" customWidth="1"/>
    <col min="4609" max="4609" width="10.796875" style="45" customWidth="1"/>
    <col min="4610" max="4610" width="18" style="45" customWidth="1"/>
    <col min="4611" max="4857" width="10.796875" style="45"/>
    <col min="4858" max="4858" width="10.3984375" style="45" customWidth="1"/>
    <col min="4859" max="4859" width="106.796875" style="45" customWidth="1"/>
    <col min="4860" max="4860" width="10.796875" style="45" customWidth="1"/>
    <col min="4861" max="4862" width="11.19921875" style="45" customWidth="1"/>
    <col min="4863" max="4863" width="14.796875" style="45" customWidth="1"/>
    <col min="4864" max="4864" width="22.19921875" style="45" customWidth="1"/>
    <col min="4865" max="4865" width="10.796875" style="45" customWidth="1"/>
    <col min="4866" max="4866" width="18" style="45" customWidth="1"/>
    <col min="4867" max="5113" width="10.796875" style="45"/>
    <col min="5114" max="5114" width="10.3984375" style="45" customWidth="1"/>
    <col min="5115" max="5115" width="106.796875" style="45" customWidth="1"/>
    <col min="5116" max="5116" width="10.796875" style="45" customWidth="1"/>
    <col min="5117" max="5118" width="11.19921875" style="45" customWidth="1"/>
    <col min="5119" max="5119" width="14.796875" style="45" customWidth="1"/>
    <col min="5120" max="5120" width="22.19921875" style="45" customWidth="1"/>
    <col min="5121" max="5121" width="10.796875" style="45" customWidth="1"/>
    <col min="5122" max="5122" width="18" style="45" customWidth="1"/>
    <col min="5123" max="5369" width="10.796875" style="45"/>
    <col min="5370" max="5370" width="10.3984375" style="45" customWidth="1"/>
    <col min="5371" max="5371" width="106.796875" style="45" customWidth="1"/>
    <col min="5372" max="5372" width="10.796875" style="45" customWidth="1"/>
    <col min="5373" max="5374" width="11.19921875" style="45" customWidth="1"/>
    <col min="5375" max="5375" width="14.796875" style="45" customWidth="1"/>
    <col min="5376" max="5376" width="22.19921875" style="45" customWidth="1"/>
    <col min="5377" max="5377" width="10.796875" style="45" customWidth="1"/>
    <col min="5378" max="5378" width="18" style="45" customWidth="1"/>
    <col min="5379" max="5625" width="10.796875" style="45"/>
    <col min="5626" max="5626" width="10.3984375" style="45" customWidth="1"/>
    <col min="5627" max="5627" width="106.796875" style="45" customWidth="1"/>
    <col min="5628" max="5628" width="10.796875" style="45" customWidth="1"/>
    <col min="5629" max="5630" width="11.19921875" style="45" customWidth="1"/>
    <col min="5631" max="5631" width="14.796875" style="45" customWidth="1"/>
    <col min="5632" max="5632" width="22.19921875" style="45" customWidth="1"/>
    <col min="5633" max="5633" width="10.796875" style="45" customWidth="1"/>
    <col min="5634" max="5634" width="18" style="45" customWidth="1"/>
    <col min="5635" max="5881" width="10.796875" style="45"/>
    <col min="5882" max="5882" width="10.3984375" style="45" customWidth="1"/>
    <col min="5883" max="5883" width="106.796875" style="45" customWidth="1"/>
    <col min="5884" max="5884" width="10.796875" style="45" customWidth="1"/>
    <col min="5885" max="5886" width="11.19921875" style="45" customWidth="1"/>
    <col min="5887" max="5887" width="14.796875" style="45" customWidth="1"/>
    <col min="5888" max="5888" width="22.19921875" style="45" customWidth="1"/>
    <col min="5889" max="5889" width="10.796875" style="45" customWidth="1"/>
    <col min="5890" max="5890" width="18" style="45" customWidth="1"/>
    <col min="5891" max="6137" width="10.796875" style="45"/>
    <col min="6138" max="6138" width="10.3984375" style="45" customWidth="1"/>
    <col min="6139" max="6139" width="106.796875" style="45" customWidth="1"/>
    <col min="6140" max="6140" width="10.796875" style="45" customWidth="1"/>
    <col min="6141" max="6142" width="11.19921875" style="45" customWidth="1"/>
    <col min="6143" max="6143" width="14.796875" style="45" customWidth="1"/>
    <col min="6144" max="6144" width="22.19921875" style="45" customWidth="1"/>
    <col min="6145" max="6145" width="10.796875" style="45" customWidth="1"/>
    <col min="6146" max="6146" width="18" style="45" customWidth="1"/>
    <col min="6147" max="6393" width="10.796875" style="45"/>
    <col min="6394" max="6394" width="10.3984375" style="45" customWidth="1"/>
    <col min="6395" max="6395" width="106.796875" style="45" customWidth="1"/>
    <col min="6396" max="6396" width="10.796875" style="45" customWidth="1"/>
    <col min="6397" max="6398" width="11.19921875" style="45" customWidth="1"/>
    <col min="6399" max="6399" width="14.796875" style="45" customWidth="1"/>
    <col min="6400" max="6400" width="22.19921875" style="45" customWidth="1"/>
    <col min="6401" max="6401" width="10.796875" style="45" customWidth="1"/>
    <col min="6402" max="6402" width="18" style="45" customWidth="1"/>
    <col min="6403" max="6649" width="10.796875" style="45"/>
    <col min="6650" max="6650" width="10.3984375" style="45" customWidth="1"/>
    <col min="6651" max="6651" width="106.796875" style="45" customWidth="1"/>
    <col min="6652" max="6652" width="10.796875" style="45" customWidth="1"/>
    <col min="6653" max="6654" width="11.19921875" style="45" customWidth="1"/>
    <col min="6655" max="6655" width="14.796875" style="45" customWidth="1"/>
    <col min="6656" max="6656" width="22.19921875" style="45" customWidth="1"/>
    <col min="6657" max="6657" width="10.796875" style="45" customWidth="1"/>
    <col min="6658" max="6658" width="18" style="45" customWidth="1"/>
    <col min="6659" max="6905" width="10.796875" style="45"/>
    <col min="6906" max="6906" width="10.3984375" style="45" customWidth="1"/>
    <col min="6907" max="6907" width="106.796875" style="45" customWidth="1"/>
    <col min="6908" max="6908" width="10.796875" style="45" customWidth="1"/>
    <col min="6909" max="6910" width="11.19921875" style="45" customWidth="1"/>
    <col min="6911" max="6911" width="14.796875" style="45" customWidth="1"/>
    <col min="6912" max="6912" width="22.19921875" style="45" customWidth="1"/>
    <col min="6913" max="6913" width="10.796875" style="45" customWidth="1"/>
    <col min="6914" max="6914" width="18" style="45" customWidth="1"/>
    <col min="6915" max="7161" width="10.796875" style="45"/>
    <col min="7162" max="7162" width="10.3984375" style="45" customWidth="1"/>
    <col min="7163" max="7163" width="106.796875" style="45" customWidth="1"/>
    <col min="7164" max="7164" width="10.796875" style="45" customWidth="1"/>
    <col min="7165" max="7166" width="11.19921875" style="45" customWidth="1"/>
    <col min="7167" max="7167" width="14.796875" style="45" customWidth="1"/>
    <col min="7168" max="7168" width="22.19921875" style="45" customWidth="1"/>
    <col min="7169" max="7169" width="10.796875" style="45" customWidth="1"/>
    <col min="7170" max="7170" width="18" style="45" customWidth="1"/>
    <col min="7171" max="7417" width="10.796875" style="45"/>
    <col min="7418" max="7418" width="10.3984375" style="45" customWidth="1"/>
    <col min="7419" max="7419" width="106.796875" style="45" customWidth="1"/>
    <col min="7420" max="7420" width="10.796875" style="45" customWidth="1"/>
    <col min="7421" max="7422" width="11.19921875" style="45" customWidth="1"/>
    <col min="7423" max="7423" width="14.796875" style="45" customWidth="1"/>
    <col min="7424" max="7424" width="22.19921875" style="45" customWidth="1"/>
    <col min="7425" max="7425" width="10.796875" style="45" customWidth="1"/>
    <col min="7426" max="7426" width="18" style="45" customWidth="1"/>
    <col min="7427" max="7673" width="10.796875" style="45"/>
    <col min="7674" max="7674" width="10.3984375" style="45" customWidth="1"/>
    <col min="7675" max="7675" width="106.796875" style="45" customWidth="1"/>
    <col min="7676" max="7676" width="10.796875" style="45" customWidth="1"/>
    <col min="7677" max="7678" width="11.19921875" style="45" customWidth="1"/>
    <col min="7679" max="7679" width="14.796875" style="45" customWidth="1"/>
    <col min="7680" max="7680" width="22.19921875" style="45" customWidth="1"/>
    <col min="7681" max="7681" width="10.796875" style="45" customWidth="1"/>
    <col min="7682" max="7682" width="18" style="45" customWidth="1"/>
    <col min="7683" max="7929" width="10.796875" style="45"/>
    <col min="7930" max="7930" width="10.3984375" style="45" customWidth="1"/>
    <col min="7931" max="7931" width="106.796875" style="45" customWidth="1"/>
    <col min="7932" max="7932" width="10.796875" style="45" customWidth="1"/>
    <col min="7933" max="7934" width="11.19921875" style="45" customWidth="1"/>
    <col min="7935" max="7935" width="14.796875" style="45" customWidth="1"/>
    <col min="7936" max="7936" width="22.19921875" style="45" customWidth="1"/>
    <col min="7937" max="7937" width="10.796875" style="45" customWidth="1"/>
    <col min="7938" max="7938" width="18" style="45" customWidth="1"/>
    <col min="7939" max="8185" width="10.796875" style="45"/>
    <col min="8186" max="8186" width="10.3984375" style="45" customWidth="1"/>
    <col min="8187" max="8187" width="106.796875" style="45" customWidth="1"/>
    <col min="8188" max="8188" width="10.796875" style="45" customWidth="1"/>
    <col min="8189" max="8190" width="11.19921875" style="45" customWidth="1"/>
    <col min="8191" max="8191" width="14.796875" style="45" customWidth="1"/>
    <col min="8192" max="8192" width="22.19921875" style="45" customWidth="1"/>
    <col min="8193" max="8193" width="10.796875" style="45" customWidth="1"/>
    <col min="8194" max="8194" width="18" style="45" customWidth="1"/>
    <col min="8195" max="8441" width="10.796875" style="45"/>
    <col min="8442" max="8442" width="10.3984375" style="45" customWidth="1"/>
    <col min="8443" max="8443" width="106.796875" style="45" customWidth="1"/>
    <col min="8444" max="8444" width="10.796875" style="45" customWidth="1"/>
    <col min="8445" max="8446" width="11.19921875" style="45" customWidth="1"/>
    <col min="8447" max="8447" width="14.796875" style="45" customWidth="1"/>
    <col min="8448" max="8448" width="22.19921875" style="45" customWidth="1"/>
    <col min="8449" max="8449" width="10.796875" style="45" customWidth="1"/>
    <col min="8450" max="8450" width="18" style="45" customWidth="1"/>
    <col min="8451" max="8697" width="10.796875" style="45"/>
    <col min="8698" max="8698" width="10.3984375" style="45" customWidth="1"/>
    <col min="8699" max="8699" width="106.796875" style="45" customWidth="1"/>
    <col min="8700" max="8700" width="10.796875" style="45" customWidth="1"/>
    <col min="8701" max="8702" width="11.19921875" style="45" customWidth="1"/>
    <col min="8703" max="8703" width="14.796875" style="45" customWidth="1"/>
    <col min="8704" max="8704" width="22.19921875" style="45" customWidth="1"/>
    <col min="8705" max="8705" width="10.796875" style="45" customWidth="1"/>
    <col min="8706" max="8706" width="18" style="45" customWidth="1"/>
    <col min="8707" max="8953" width="10.796875" style="45"/>
    <col min="8954" max="8954" width="10.3984375" style="45" customWidth="1"/>
    <col min="8955" max="8955" width="106.796875" style="45" customWidth="1"/>
    <col min="8956" max="8956" width="10.796875" style="45" customWidth="1"/>
    <col min="8957" max="8958" width="11.19921875" style="45" customWidth="1"/>
    <col min="8959" max="8959" width="14.796875" style="45" customWidth="1"/>
    <col min="8960" max="8960" width="22.19921875" style="45" customWidth="1"/>
    <col min="8961" max="8961" width="10.796875" style="45" customWidth="1"/>
    <col min="8962" max="8962" width="18" style="45" customWidth="1"/>
    <col min="8963" max="9209" width="10.796875" style="45"/>
    <col min="9210" max="9210" width="10.3984375" style="45" customWidth="1"/>
    <col min="9211" max="9211" width="106.796875" style="45" customWidth="1"/>
    <col min="9212" max="9212" width="10.796875" style="45" customWidth="1"/>
    <col min="9213" max="9214" width="11.19921875" style="45" customWidth="1"/>
    <col min="9215" max="9215" width="14.796875" style="45" customWidth="1"/>
    <col min="9216" max="9216" width="22.19921875" style="45" customWidth="1"/>
    <col min="9217" max="9217" width="10.796875" style="45" customWidth="1"/>
    <col min="9218" max="9218" width="18" style="45" customWidth="1"/>
    <col min="9219" max="9465" width="10.796875" style="45"/>
    <col min="9466" max="9466" width="10.3984375" style="45" customWidth="1"/>
    <col min="9467" max="9467" width="106.796875" style="45" customWidth="1"/>
    <col min="9468" max="9468" width="10.796875" style="45" customWidth="1"/>
    <col min="9469" max="9470" width="11.19921875" style="45" customWidth="1"/>
    <col min="9471" max="9471" width="14.796875" style="45" customWidth="1"/>
    <col min="9472" max="9472" width="22.19921875" style="45" customWidth="1"/>
    <col min="9473" max="9473" width="10.796875" style="45" customWidth="1"/>
    <col min="9474" max="9474" width="18" style="45" customWidth="1"/>
    <col min="9475" max="9721" width="10.796875" style="45"/>
    <col min="9722" max="9722" width="10.3984375" style="45" customWidth="1"/>
    <col min="9723" max="9723" width="106.796875" style="45" customWidth="1"/>
    <col min="9724" max="9724" width="10.796875" style="45" customWidth="1"/>
    <col min="9725" max="9726" width="11.19921875" style="45" customWidth="1"/>
    <col min="9727" max="9727" width="14.796875" style="45" customWidth="1"/>
    <col min="9728" max="9728" width="22.19921875" style="45" customWidth="1"/>
    <col min="9729" max="9729" width="10.796875" style="45" customWidth="1"/>
    <col min="9730" max="9730" width="18" style="45" customWidth="1"/>
    <col min="9731" max="9977" width="10.796875" style="45"/>
    <col min="9978" max="9978" width="10.3984375" style="45" customWidth="1"/>
    <col min="9979" max="9979" width="106.796875" style="45" customWidth="1"/>
    <col min="9980" max="9980" width="10.796875" style="45" customWidth="1"/>
    <col min="9981" max="9982" width="11.19921875" style="45" customWidth="1"/>
    <col min="9983" max="9983" width="14.796875" style="45" customWidth="1"/>
    <col min="9984" max="9984" width="22.19921875" style="45" customWidth="1"/>
    <col min="9985" max="9985" width="10.796875" style="45" customWidth="1"/>
    <col min="9986" max="9986" width="18" style="45" customWidth="1"/>
    <col min="9987" max="10233" width="10.796875" style="45"/>
    <col min="10234" max="10234" width="10.3984375" style="45" customWidth="1"/>
    <col min="10235" max="10235" width="106.796875" style="45" customWidth="1"/>
    <col min="10236" max="10236" width="10.796875" style="45" customWidth="1"/>
    <col min="10237" max="10238" width="11.19921875" style="45" customWidth="1"/>
    <col min="10239" max="10239" width="14.796875" style="45" customWidth="1"/>
    <col min="10240" max="10240" width="22.19921875" style="45" customWidth="1"/>
    <col min="10241" max="10241" width="10.796875" style="45" customWidth="1"/>
    <col min="10242" max="10242" width="18" style="45" customWidth="1"/>
    <col min="10243" max="10489" width="10.796875" style="45"/>
    <col min="10490" max="10490" width="10.3984375" style="45" customWidth="1"/>
    <col min="10491" max="10491" width="106.796875" style="45" customWidth="1"/>
    <col min="10492" max="10492" width="10.796875" style="45" customWidth="1"/>
    <col min="10493" max="10494" width="11.19921875" style="45" customWidth="1"/>
    <col min="10495" max="10495" width="14.796875" style="45" customWidth="1"/>
    <col min="10496" max="10496" width="22.19921875" style="45" customWidth="1"/>
    <col min="10497" max="10497" width="10.796875" style="45" customWidth="1"/>
    <col min="10498" max="10498" width="18" style="45" customWidth="1"/>
    <col min="10499" max="10745" width="10.796875" style="45"/>
    <col min="10746" max="10746" width="10.3984375" style="45" customWidth="1"/>
    <col min="10747" max="10747" width="106.796875" style="45" customWidth="1"/>
    <col min="10748" max="10748" width="10.796875" style="45" customWidth="1"/>
    <col min="10749" max="10750" width="11.19921875" style="45" customWidth="1"/>
    <col min="10751" max="10751" width="14.796875" style="45" customWidth="1"/>
    <col min="10752" max="10752" width="22.19921875" style="45" customWidth="1"/>
    <col min="10753" max="10753" width="10.796875" style="45" customWidth="1"/>
    <col min="10754" max="10754" width="18" style="45" customWidth="1"/>
    <col min="10755" max="11001" width="10.796875" style="45"/>
    <col min="11002" max="11002" width="10.3984375" style="45" customWidth="1"/>
    <col min="11003" max="11003" width="106.796875" style="45" customWidth="1"/>
    <col min="11004" max="11004" width="10.796875" style="45" customWidth="1"/>
    <col min="11005" max="11006" width="11.19921875" style="45" customWidth="1"/>
    <col min="11007" max="11007" width="14.796875" style="45" customWidth="1"/>
    <col min="11008" max="11008" width="22.19921875" style="45" customWidth="1"/>
    <col min="11009" max="11009" width="10.796875" style="45" customWidth="1"/>
    <col min="11010" max="11010" width="18" style="45" customWidth="1"/>
    <col min="11011" max="11257" width="10.796875" style="45"/>
    <col min="11258" max="11258" width="10.3984375" style="45" customWidth="1"/>
    <col min="11259" max="11259" width="106.796875" style="45" customWidth="1"/>
    <col min="11260" max="11260" width="10.796875" style="45" customWidth="1"/>
    <col min="11261" max="11262" width="11.19921875" style="45" customWidth="1"/>
    <col min="11263" max="11263" width="14.796875" style="45" customWidth="1"/>
    <col min="11264" max="11264" width="22.19921875" style="45" customWidth="1"/>
    <col min="11265" max="11265" width="10.796875" style="45" customWidth="1"/>
    <col min="11266" max="11266" width="18" style="45" customWidth="1"/>
    <col min="11267" max="11513" width="10.796875" style="45"/>
    <col min="11514" max="11514" width="10.3984375" style="45" customWidth="1"/>
    <col min="11515" max="11515" width="106.796875" style="45" customWidth="1"/>
    <col min="11516" max="11516" width="10.796875" style="45" customWidth="1"/>
    <col min="11517" max="11518" width="11.19921875" style="45" customWidth="1"/>
    <col min="11519" max="11519" width="14.796875" style="45" customWidth="1"/>
    <col min="11520" max="11520" width="22.19921875" style="45" customWidth="1"/>
    <col min="11521" max="11521" width="10.796875" style="45" customWidth="1"/>
    <col min="11522" max="11522" width="18" style="45" customWidth="1"/>
    <col min="11523" max="11769" width="10.796875" style="45"/>
    <col min="11770" max="11770" width="10.3984375" style="45" customWidth="1"/>
    <col min="11771" max="11771" width="106.796875" style="45" customWidth="1"/>
    <col min="11772" max="11772" width="10.796875" style="45" customWidth="1"/>
    <col min="11773" max="11774" width="11.19921875" style="45" customWidth="1"/>
    <col min="11775" max="11775" width="14.796875" style="45" customWidth="1"/>
    <col min="11776" max="11776" width="22.19921875" style="45" customWidth="1"/>
    <col min="11777" max="11777" width="10.796875" style="45" customWidth="1"/>
    <col min="11778" max="11778" width="18" style="45" customWidth="1"/>
    <col min="11779" max="12025" width="10.796875" style="45"/>
    <col min="12026" max="12026" width="10.3984375" style="45" customWidth="1"/>
    <col min="12027" max="12027" width="106.796875" style="45" customWidth="1"/>
    <col min="12028" max="12028" width="10.796875" style="45" customWidth="1"/>
    <col min="12029" max="12030" width="11.19921875" style="45" customWidth="1"/>
    <col min="12031" max="12031" width="14.796875" style="45" customWidth="1"/>
    <col min="12032" max="12032" width="22.19921875" style="45" customWidth="1"/>
    <col min="12033" max="12033" width="10.796875" style="45" customWidth="1"/>
    <col min="12034" max="12034" width="18" style="45" customWidth="1"/>
    <col min="12035" max="12281" width="10.796875" style="45"/>
    <col min="12282" max="12282" width="10.3984375" style="45" customWidth="1"/>
    <col min="12283" max="12283" width="106.796875" style="45" customWidth="1"/>
    <col min="12284" max="12284" width="10.796875" style="45" customWidth="1"/>
    <col min="12285" max="12286" width="11.19921875" style="45" customWidth="1"/>
    <col min="12287" max="12287" width="14.796875" style="45" customWidth="1"/>
    <col min="12288" max="12288" width="22.19921875" style="45" customWidth="1"/>
    <col min="12289" max="12289" width="10.796875" style="45" customWidth="1"/>
    <col min="12290" max="12290" width="18" style="45" customWidth="1"/>
    <col min="12291" max="12537" width="10.796875" style="45"/>
    <col min="12538" max="12538" width="10.3984375" style="45" customWidth="1"/>
    <col min="12539" max="12539" width="106.796875" style="45" customWidth="1"/>
    <col min="12540" max="12540" width="10.796875" style="45" customWidth="1"/>
    <col min="12541" max="12542" width="11.19921875" style="45" customWidth="1"/>
    <col min="12543" max="12543" width="14.796875" style="45" customWidth="1"/>
    <col min="12544" max="12544" width="22.19921875" style="45" customWidth="1"/>
    <col min="12545" max="12545" width="10.796875" style="45" customWidth="1"/>
    <col min="12546" max="12546" width="18" style="45" customWidth="1"/>
    <col min="12547" max="12793" width="10.796875" style="45"/>
    <col min="12794" max="12794" width="10.3984375" style="45" customWidth="1"/>
    <col min="12795" max="12795" width="106.796875" style="45" customWidth="1"/>
    <col min="12796" max="12796" width="10.796875" style="45" customWidth="1"/>
    <col min="12797" max="12798" width="11.19921875" style="45" customWidth="1"/>
    <col min="12799" max="12799" width="14.796875" style="45" customWidth="1"/>
    <col min="12800" max="12800" width="22.19921875" style="45" customWidth="1"/>
    <col min="12801" max="12801" width="10.796875" style="45" customWidth="1"/>
    <col min="12802" max="12802" width="18" style="45" customWidth="1"/>
    <col min="12803" max="13049" width="10.796875" style="45"/>
    <col min="13050" max="13050" width="10.3984375" style="45" customWidth="1"/>
    <col min="13051" max="13051" width="106.796875" style="45" customWidth="1"/>
    <col min="13052" max="13052" width="10.796875" style="45" customWidth="1"/>
    <col min="13053" max="13054" width="11.19921875" style="45" customWidth="1"/>
    <col min="13055" max="13055" width="14.796875" style="45" customWidth="1"/>
    <col min="13056" max="13056" width="22.19921875" style="45" customWidth="1"/>
    <col min="13057" max="13057" width="10.796875" style="45" customWidth="1"/>
    <col min="13058" max="13058" width="18" style="45" customWidth="1"/>
    <col min="13059" max="13305" width="10.796875" style="45"/>
    <col min="13306" max="13306" width="10.3984375" style="45" customWidth="1"/>
    <col min="13307" max="13307" width="106.796875" style="45" customWidth="1"/>
    <col min="13308" max="13308" width="10.796875" style="45" customWidth="1"/>
    <col min="13309" max="13310" width="11.19921875" style="45" customWidth="1"/>
    <col min="13311" max="13311" width="14.796875" style="45" customWidth="1"/>
    <col min="13312" max="13312" width="22.19921875" style="45" customWidth="1"/>
    <col min="13313" max="13313" width="10.796875" style="45" customWidth="1"/>
    <col min="13314" max="13314" width="18" style="45" customWidth="1"/>
    <col min="13315" max="13561" width="10.796875" style="45"/>
    <col min="13562" max="13562" width="10.3984375" style="45" customWidth="1"/>
    <col min="13563" max="13563" width="106.796875" style="45" customWidth="1"/>
    <col min="13564" max="13564" width="10.796875" style="45" customWidth="1"/>
    <col min="13565" max="13566" width="11.19921875" style="45" customWidth="1"/>
    <col min="13567" max="13567" width="14.796875" style="45" customWidth="1"/>
    <col min="13568" max="13568" width="22.19921875" style="45" customWidth="1"/>
    <col min="13569" max="13569" width="10.796875" style="45" customWidth="1"/>
    <col min="13570" max="13570" width="18" style="45" customWidth="1"/>
    <col min="13571" max="13817" width="10.796875" style="45"/>
    <col min="13818" max="13818" width="10.3984375" style="45" customWidth="1"/>
    <col min="13819" max="13819" width="106.796875" style="45" customWidth="1"/>
    <col min="13820" max="13820" width="10.796875" style="45" customWidth="1"/>
    <col min="13821" max="13822" width="11.19921875" style="45" customWidth="1"/>
    <col min="13823" max="13823" width="14.796875" style="45" customWidth="1"/>
    <col min="13824" max="13824" width="22.19921875" style="45" customWidth="1"/>
    <col min="13825" max="13825" width="10.796875" style="45" customWidth="1"/>
    <col min="13826" max="13826" width="18" style="45" customWidth="1"/>
    <col min="13827" max="14073" width="10.796875" style="45"/>
    <col min="14074" max="14074" width="10.3984375" style="45" customWidth="1"/>
    <col min="14075" max="14075" width="106.796875" style="45" customWidth="1"/>
    <col min="14076" max="14076" width="10.796875" style="45" customWidth="1"/>
    <col min="14077" max="14078" width="11.19921875" style="45" customWidth="1"/>
    <col min="14079" max="14079" width="14.796875" style="45" customWidth="1"/>
    <col min="14080" max="14080" width="22.19921875" style="45" customWidth="1"/>
    <col min="14081" max="14081" width="10.796875" style="45" customWidth="1"/>
    <col min="14082" max="14082" width="18" style="45" customWidth="1"/>
    <col min="14083" max="14329" width="10.796875" style="45"/>
    <col min="14330" max="14330" width="10.3984375" style="45" customWidth="1"/>
    <col min="14331" max="14331" width="106.796875" style="45" customWidth="1"/>
    <col min="14332" max="14332" width="10.796875" style="45" customWidth="1"/>
    <col min="14333" max="14334" width="11.19921875" style="45" customWidth="1"/>
    <col min="14335" max="14335" width="14.796875" style="45" customWidth="1"/>
    <col min="14336" max="14336" width="22.19921875" style="45" customWidth="1"/>
    <col min="14337" max="14337" width="10.796875" style="45" customWidth="1"/>
    <col min="14338" max="14338" width="18" style="45" customWidth="1"/>
    <col min="14339" max="14585" width="10.796875" style="45"/>
    <col min="14586" max="14586" width="10.3984375" style="45" customWidth="1"/>
    <col min="14587" max="14587" width="106.796875" style="45" customWidth="1"/>
    <col min="14588" max="14588" width="10.796875" style="45" customWidth="1"/>
    <col min="14589" max="14590" width="11.19921875" style="45" customWidth="1"/>
    <col min="14591" max="14591" width="14.796875" style="45" customWidth="1"/>
    <col min="14592" max="14592" width="22.19921875" style="45" customWidth="1"/>
    <col min="14593" max="14593" width="10.796875" style="45" customWidth="1"/>
    <col min="14594" max="14594" width="18" style="45" customWidth="1"/>
    <col min="14595" max="14841" width="10.796875" style="45"/>
    <col min="14842" max="14842" width="10.3984375" style="45" customWidth="1"/>
    <col min="14843" max="14843" width="106.796875" style="45" customWidth="1"/>
    <col min="14844" max="14844" width="10.796875" style="45" customWidth="1"/>
    <col min="14845" max="14846" width="11.19921875" style="45" customWidth="1"/>
    <col min="14847" max="14847" width="14.796875" style="45" customWidth="1"/>
    <col min="14848" max="14848" width="22.19921875" style="45" customWidth="1"/>
    <col min="14849" max="14849" width="10.796875" style="45" customWidth="1"/>
    <col min="14850" max="14850" width="18" style="45" customWidth="1"/>
    <col min="14851" max="15097" width="10.796875" style="45"/>
    <col min="15098" max="15098" width="10.3984375" style="45" customWidth="1"/>
    <col min="15099" max="15099" width="106.796875" style="45" customWidth="1"/>
    <col min="15100" max="15100" width="10.796875" style="45" customWidth="1"/>
    <col min="15101" max="15102" width="11.19921875" style="45" customWidth="1"/>
    <col min="15103" max="15103" width="14.796875" style="45" customWidth="1"/>
    <col min="15104" max="15104" width="22.19921875" style="45" customWidth="1"/>
    <col min="15105" max="15105" width="10.796875" style="45" customWidth="1"/>
    <col min="15106" max="15106" width="18" style="45" customWidth="1"/>
    <col min="15107" max="15353" width="10.796875" style="45"/>
    <col min="15354" max="15354" width="10.3984375" style="45" customWidth="1"/>
    <col min="15355" max="15355" width="106.796875" style="45" customWidth="1"/>
    <col min="15356" max="15356" width="10.796875" style="45" customWidth="1"/>
    <col min="15357" max="15358" width="11.19921875" style="45" customWidth="1"/>
    <col min="15359" max="15359" width="14.796875" style="45" customWidth="1"/>
    <col min="15360" max="15360" width="22.19921875" style="45" customWidth="1"/>
    <col min="15361" max="15361" width="10.796875" style="45" customWidth="1"/>
    <col min="15362" max="15362" width="18" style="45" customWidth="1"/>
    <col min="15363" max="15609" width="10.796875" style="45"/>
    <col min="15610" max="15610" width="10.3984375" style="45" customWidth="1"/>
    <col min="15611" max="15611" width="106.796875" style="45" customWidth="1"/>
    <col min="15612" max="15612" width="10.796875" style="45" customWidth="1"/>
    <col min="15613" max="15614" width="11.19921875" style="45" customWidth="1"/>
    <col min="15615" max="15615" width="14.796875" style="45" customWidth="1"/>
    <col min="15616" max="15616" width="22.19921875" style="45" customWidth="1"/>
    <col min="15617" max="15617" width="10.796875" style="45" customWidth="1"/>
    <col min="15618" max="15618" width="18" style="45" customWidth="1"/>
    <col min="15619" max="15865" width="10.796875" style="45"/>
    <col min="15866" max="15866" width="10.3984375" style="45" customWidth="1"/>
    <col min="15867" max="15867" width="106.796875" style="45" customWidth="1"/>
    <col min="15868" max="15868" width="10.796875" style="45" customWidth="1"/>
    <col min="15869" max="15870" width="11.19921875" style="45" customWidth="1"/>
    <col min="15871" max="15871" width="14.796875" style="45" customWidth="1"/>
    <col min="15872" max="15872" width="22.19921875" style="45" customWidth="1"/>
    <col min="15873" max="15873" width="10.796875" style="45" customWidth="1"/>
    <col min="15874" max="15874" width="18" style="45" customWidth="1"/>
    <col min="15875" max="16121" width="10.796875" style="45"/>
    <col min="16122" max="16122" width="10.3984375" style="45" customWidth="1"/>
    <col min="16123" max="16123" width="106.796875" style="45" customWidth="1"/>
    <col min="16124" max="16124" width="10.796875" style="45" customWidth="1"/>
    <col min="16125" max="16126" width="11.19921875" style="45" customWidth="1"/>
    <col min="16127" max="16127" width="14.796875" style="45" customWidth="1"/>
    <col min="16128" max="16128" width="22.19921875" style="45" customWidth="1"/>
    <col min="16129" max="16129" width="10.796875" style="45" customWidth="1"/>
    <col min="16130" max="16130" width="18" style="45" customWidth="1"/>
    <col min="16131" max="16384" width="10.796875" style="45"/>
  </cols>
  <sheetData>
    <row r="1" spans="1:12" ht="15" thickTop="1">
      <c r="A1" s="132"/>
      <c r="B1" s="132"/>
      <c r="C1" s="132"/>
      <c r="D1" s="132"/>
      <c r="E1" s="132"/>
      <c r="F1" s="132"/>
      <c r="G1" s="132"/>
      <c r="H1" s="132"/>
      <c r="I1" s="132"/>
      <c r="J1" s="132"/>
    </row>
    <row r="2" spans="1:12">
      <c r="A2" s="51"/>
      <c r="B2" s="133"/>
      <c r="C2" s="134"/>
      <c r="D2" s="134"/>
      <c r="E2" s="135"/>
      <c r="F2" s="52"/>
      <c r="G2" s="52"/>
      <c r="H2" s="53"/>
      <c r="I2" s="52"/>
      <c r="J2" s="52"/>
    </row>
    <row r="3" spans="1:12">
      <c r="A3" s="51"/>
      <c r="B3" s="133"/>
      <c r="C3" s="134"/>
      <c r="D3" s="134"/>
      <c r="E3" s="135"/>
      <c r="F3" s="52"/>
      <c r="G3" s="52"/>
      <c r="H3" s="53"/>
      <c r="I3" s="52"/>
      <c r="J3" s="52"/>
    </row>
    <row r="4" spans="1:12" ht="14">
      <c r="A4" s="51"/>
      <c r="B4" s="136" t="s">
        <v>60</v>
      </c>
      <c r="C4" s="137"/>
      <c r="D4" s="137"/>
      <c r="E4" s="138"/>
      <c r="F4" s="52"/>
      <c r="G4" s="52"/>
      <c r="H4" s="53"/>
      <c r="I4" s="52"/>
      <c r="J4" s="52"/>
    </row>
    <row r="5" spans="1:12" ht="14" customHeight="1">
      <c r="A5" s="51"/>
      <c r="B5" s="129" t="s">
        <v>52</v>
      </c>
      <c r="C5" s="130"/>
      <c r="D5" s="130"/>
      <c r="E5" s="131"/>
      <c r="F5" s="52"/>
      <c r="G5" s="52"/>
      <c r="H5" s="53"/>
      <c r="I5" s="52"/>
      <c r="J5" s="52"/>
    </row>
    <row r="6" spans="1:12" ht="13.25" customHeight="1">
      <c r="A6" s="51"/>
      <c r="B6" s="129" t="s">
        <v>53</v>
      </c>
      <c r="C6" s="130"/>
      <c r="D6" s="130"/>
      <c r="E6" s="131"/>
      <c r="F6" s="52"/>
      <c r="G6" s="52"/>
      <c r="H6" s="53"/>
      <c r="I6" s="52"/>
      <c r="J6" s="52"/>
    </row>
    <row r="7" spans="1:12" ht="14" customHeight="1">
      <c r="A7" s="51"/>
      <c r="B7" s="141"/>
      <c r="C7" s="142"/>
      <c r="D7" s="142"/>
      <c r="E7" s="143"/>
      <c r="F7" s="52"/>
      <c r="G7" s="52"/>
      <c r="H7" s="53"/>
      <c r="I7" s="52"/>
      <c r="J7" s="52"/>
    </row>
    <row r="8" spans="1:12" ht="14" customHeight="1">
      <c r="A8" s="51"/>
      <c r="B8" s="144" t="s">
        <v>59</v>
      </c>
      <c r="C8" s="145"/>
      <c r="D8" s="145"/>
      <c r="E8" s="146"/>
      <c r="F8" s="52"/>
      <c r="G8" s="52"/>
      <c r="H8" s="53"/>
      <c r="I8" s="52"/>
      <c r="J8" s="52"/>
    </row>
    <row r="9" spans="1:12" s="47" customFormat="1" ht="14" customHeight="1">
      <c r="A9" s="51"/>
      <c r="B9" s="147">
        <f ca="1">TODAY()</f>
        <v>44481</v>
      </c>
      <c r="C9" s="148"/>
      <c r="D9" s="148"/>
      <c r="E9" s="149"/>
      <c r="F9" s="52"/>
      <c r="G9" s="52"/>
      <c r="H9" s="53"/>
      <c r="I9" s="52"/>
      <c r="J9" s="52"/>
      <c r="K9" s="45"/>
      <c r="L9" s="48"/>
    </row>
    <row r="10" spans="1:12" s="47" customFormat="1" ht="14" customHeight="1">
      <c r="A10" s="55"/>
      <c r="B10" s="133"/>
      <c r="C10" s="134"/>
      <c r="D10" s="134"/>
      <c r="E10" s="135"/>
      <c r="F10" s="55"/>
      <c r="G10" s="55"/>
      <c r="H10" s="55"/>
      <c r="I10" s="55"/>
      <c r="J10" s="55"/>
      <c r="L10" s="48"/>
    </row>
    <row r="11" spans="1:12" s="47" customFormat="1" ht="14" customHeight="1">
      <c r="A11" s="51"/>
      <c r="B11" s="133"/>
      <c r="C11" s="134"/>
      <c r="D11" s="134"/>
      <c r="E11" s="135"/>
      <c r="F11" s="51"/>
      <c r="G11" s="52"/>
      <c r="H11" s="53"/>
      <c r="I11" s="52"/>
      <c r="J11" s="51"/>
      <c r="L11" s="48"/>
    </row>
    <row r="12" spans="1:12" s="47" customFormat="1" ht="14" thickBot="1">
      <c r="A12" s="87"/>
      <c r="B12" s="58"/>
      <c r="C12" s="59"/>
      <c r="D12" s="60"/>
      <c r="E12" s="59"/>
      <c r="F12" s="61"/>
      <c r="G12" s="62"/>
      <c r="H12" s="63"/>
      <c r="I12" s="64"/>
      <c r="J12" s="54"/>
      <c r="K12" s="48"/>
    </row>
    <row r="13" spans="1:12" s="47" customFormat="1" ht="23" customHeight="1" thickTop="1" thickBot="1">
      <c r="A13" s="97" t="s">
        <v>48</v>
      </c>
      <c r="B13" s="128" t="s">
        <v>47</v>
      </c>
      <c r="C13" s="128"/>
      <c r="D13" s="128"/>
      <c r="E13" s="128"/>
      <c r="F13" s="128"/>
      <c r="G13" s="112"/>
      <c r="H13" s="113"/>
      <c r="I13" s="114"/>
      <c r="J13" s="124"/>
      <c r="K13" s="48"/>
    </row>
    <row r="14" spans="1:12" s="47" customFormat="1" ht="15" thickTop="1">
      <c r="A14" s="91" t="s">
        <v>46</v>
      </c>
      <c r="B14" s="139" t="s">
        <v>7</v>
      </c>
      <c r="C14" s="140"/>
      <c r="D14" s="140"/>
      <c r="E14" s="140"/>
      <c r="F14" s="96" t="s">
        <v>28</v>
      </c>
      <c r="G14" s="93" t="s">
        <v>8</v>
      </c>
      <c r="H14" s="94" t="s">
        <v>27</v>
      </c>
      <c r="I14" s="95" t="s">
        <v>10</v>
      </c>
      <c r="J14" s="92" t="s">
        <v>14</v>
      </c>
      <c r="L14" s="48"/>
    </row>
    <row r="15" spans="1:12" s="47" customFormat="1">
      <c r="A15" s="58"/>
      <c r="B15" s="88"/>
      <c r="C15" s="74"/>
      <c r="D15" s="75"/>
      <c r="E15" s="69"/>
      <c r="F15" s="65"/>
      <c r="G15" s="59"/>
      <c r="H15" s="82"/>
      <c r="I15" s="83"/>
      <c r="J15" s="81"/>
      <c r="K15" s="48"/>
    </row>
    <row r="16" spans="1:12" s="47" customFormat="1">
      <c r="A16" s="58"/>
      <c r="B16" s="88"/>
      <c r="C16" s="74"/>
      <c r="D16" s="75"/>
      <c r="E16" s="69" t="s">
        <v>30</v>
      </c>
      <c r="F16" s="65"/>
      <c r="G16" s="105" t="s">
        <v>29</v>
      </c>
      <c r="H16" s="106">
        <v>1</v>
      </c>
      <c r="I16" s="107"/>
      <c r="J16" s="108">
        <f>I16*H16</f>
        <v>0</v>
      </c>
      <c r="K16" s="48"/>
    </row>
    <row r="17" spans="1:11" s="47" customFormat="1">
      <c r="A17" s="90" t="s">
        <v>21</v>
      </c>
      <c r="B17" s="88"/>
      <c r="C17" s="59"/>
      <c r="D17" s="60" t="s">
        <v>32</v>
      </c>
      <c r="E17" s="75"/>
      <c r="F17" s="65">
        <f>SUM(J18:J22)</f>
        <v>0</v>
      </c>
      <c r="G17" s="105"/>
      <c r="H17" s="106"/>
      <c r="I17" s="107"/>
      <c r="J17" s="108"/>
      <c r="K17" s="48"/>
    </row>
    <row r="18" spans="1:11" s="47" customFormat="1">
      <c r="A18" s="58" t="s">
        <v>15</v>
      </c>
      <c r="B18" s="89"/>
      <c r="C18" s="84"/>
      <c r="D18" s="84"/>
      <c r="E18" s="85" t="s">
        <v>33</v>
      </c>
      <c r="F18" s="65"/>
      <c r="G18" s="105" t="s">
        <v>31</v>
      </c>
      <c r="H18" s="106">
        <v>885</v>
      </c>
      <c r="I18" s="107"/>
      <c r="J18" s="108">
        <f>H18*I18</f>
        <v>0</v>
      </c>
      <c r="K18" s="48"/>
    </row>
    <row r="19" spans="1:11" s="47" customFormat="1">
      <c r="A19" s="58" t="s">
        <v>16</v>
      </c>
      <c r="B19" s="89"/>
      <c r="C19" s="84"/>
      <c r="D19" s="84"/>
      <c r="E19" s="85" t="s">
        <v>34</v>
      </c>
      <c r="F19" s="65"/>
      <c r="G19" s="105" t="s">
        <v>31</v>
      </c>
      <c r="H19" s="106">
        <v>885</v>
      </c>
      <c r="I19" s="107"/>
      <c r="J19" s="108">
        <f>H19*I19</f>
        <v>0</v>
      </c>
      <c r="K19" s="48"/>
    </row>
    <row r="20" spans="1:11" s="47" customFormat="1">
      <c r="A20" s="58" t="s">
        <v>17</v>
      </c>
      <c r="B20" s="89"/>
      <c r="C20" s="84"/>
      <c r="D20" s="84"/>
      <c r="E20" s="85" t="s">
        <v>61</v>
      </c>
      <c r="F20" s="65"/>
      <c r="G20" s="105" t="s">
        <v>29</v>
      </c>
      <c r="H20" s="106">
        <v>1</v>
      </c>
      <c r="I20" s="107"/>
      <c r="J20" s="108">
        <f>H20*I20</f>
        <v>0</v>
      </c>
      <c r="K20" s="48"/>
    </row>
    <row r="21" spans="1:11" s="47" customFormat="1">
      <c r="A21" s="58" t="s">
        <v>63</v>
      </c>
      <c r="B21" s="89"/>
      <c r="C21" s="84"/>
      <c r="D21" s="84"/>
      <c r="E21" s="85" t="s">
        <v>35</v>
      </c>
      <c r="F21" s="65"/>
      <c r="G21" s="105" t="s">
        <v>29</v>
      </c>
      <c r="H21" s="106">
        <v>1</v>
      </c>
      <c r="I21" s="107"/>
      <c r="J21" s="108">
        <f>I21*H21</f>
        <v>0</v>
      </c>
      <c r="K21" s="48"/>
    </row>
    <row r="22" spans="1:11" s="47" customFormat="1">
      <c r="A22" s="58" t="s">
        <v>64</v>
      </c>
      <c r="B22" s="89"/>
      <c r="C22" s="84"/>
      <c r="D22" s="84"/>
      <c r="E22" s="85" t="s">
        <v>55</v>
      </c>
      <c r="F22" s="65"/>
      <c r="G22" s="105" t="s">
        <v>31</v>
      </c>
      <c r="H22" s="106">
        <v>92</v>
      </c>
      <c r="I22" s="107"/>
      <c r="J22" s="108">
        <f>I22*H22</f>
        <v>0</v>
      </c>
      <c r="K22" s="48"/>
    </row>
    <row r="23" spans="1:11" s="47" customFormat="1">
      <c r="A23" s="90" t="s">
        <v>18</v>
      </c>
      <c r="B23" s="88"/>
      <c r="C23" s="59"/>
      <c r="D23" s="79" t="s">
        <v>36</v>
      </c>
      <c r="E23" s="75"/>
      <c r="F23" s="65">
        <f>SUM(J24:J28)</f>
        <v>0</v>
      </c>
      <c r="G23" s="105"/>
      <c r="H23" s="106"/>
      <c r="I23" s="107"/>
      <c r="J23" s="108"/>
      <c r="K23" s="48"/>
    </row>
    <row r="24" spans="1:11" s="47" customFormat="1">
      <c r="A24" s="58" t="s">
        <v>19</v>
      </c>
      <c r="B24" s="88"/>
      <c r="C24" s="74"/>
      <c r="D24" s="75"/>
      <c r="E24" s="80" t="s">
        <v>37</v>
      </c>
      <c r="F24" s="65"/>
      <c r="G24" s="105" t="s">
        <v>31</v>
      </c>
      <c r="H24" s="106">
        <v>240</v>
      </c>
      <c r="I24" s="107"/>
      <c r="J24" s="108">
        <f t="shared" ref="J24:J26" si="0">H24*I24</f>
        <v>0</v>
      </c>
      <c r="K24" s="48"/>
    </row>
    <row r="25" spans="1:11" s="47" customFormat="1">
      <c r="A25" s="58" t="s">
        <v>22</v>
      </c>
      <c r="B25" s="88"/>
      <c r="C25" s="74"/>
      <c r="D25" s="75"/>
      <c r="E25" s="84" t="s">
        <v>38</v>
      </c>
      <c r="F25" s="65"/>
      <c r="G25" s="109" t="s">
        <v>31</v>
      </c>
      <c r="H25" s="110">
        <v>25</v>
      </c>
      <c r="I25" s="111"/>
      <c r="J25" s="108">
        <f t="shared" si="0"/>
        <v>0</v>
      </c>
      <c r="K25" s="48"/>
    </row>
    <row r="26" spans="1:11" s="47" customFormat="1">
      <c r="A26" s="58" t="s">
        <v>23</v>
      </c>
      <c r="B26" s="88"/>
      <c r="C26" s="74"/>
      <c r="D26" s="75"/>
      <c r="E26" s="75" t="s">
        <v>56</v>
      </c>
      <c r="F26" s="65"/>
      <c r="G26" s="105" t="s">
        <v>31</v>
      </c>
      <c r="H26" s="106">
        <v>25</v>
      </c>
      <c r="I26" s="107"/>
      <c r="J26" s="108">
        <f t="shared" si="0"/>
        <v>0</v>
      </c>
      <c r="K26" s="48"/>
    </row>
    <row r="27" spans="1:11" s="47" customFormat="1">
      <c r="A27" s="58" t="s">
        <v>50</v>
      </c>
      <c r="B27" s="88"/>
      <c r="C27" s="74"/>
      <c r="D27" s="75"/>
      <c r="E27" s="75" t="s">
        <v>49</v>
      </c>
      <c r="F27" s="65"/>
      <c r="G27" s="105" t="s">
        <v>31</v>
      </c>
      <c r="H27" s="106">
        <v>220</v>
      </c>
      <c r="I27" s="107"/>
      <c r="J27" s="108">
        <f t="shared" ref="J27" si="1">H27*I27</f>
        <v>0</v>
      </c>
      <c r="K27" s="48"/>
    </row>
    <row r="28" spans="1:11" s="47" customFormat="1">
      <c r="A28" s="58" t="s">
        <v>51</v>
      </c>
      <c r="B28" s="88"/>
      <c r="C28" s="74"/>
      <c r="D28" s="75"/>
      <c r="E28" s="75" t="s">
        <v>57</v>
      </c>
      <c r="F28" s="65"/>
      <c r="G28" s="105" t="s">
        <v>31</v>
      </c>
      <c r="H28" s="106">
        <v>37</v>
      </c>
      <c r="I28" s="107"/>
      <c r="J28" s="108">
        <f t="shared" ref="J28" si="2">H28*I28</f>
        <v>0</v>
      </c>
      <c r="K28" s="48"/>
    </row>
    <row r="29" spans="1:11" s="47" customFormat="1">
      <c r="A29" s="90" t="s">
        <v>20</v>
      </c>
      <c r="B29" s="88"/>
      <c r="C29" s="59"/>
      <c r="D29" s="79" t="s">
        <v>39</v>
      </c>
      <c r="E29" s="75"/>
      <c r="F29" s="65">
        <f>SUM(J30:J34)</f>
        <v>0</v>
      </c>
      <c r="G29" s="105"/>
      <c r="H29" s="106"/>
      <c r="I29" s="107"/>
      <c r="J29" s="108"/>
      <c r="K29" s="48"/>
    </row>
    <row r="30" spans="1:11" s="47" customFormat="1">
      <c r="A30" s="58" t="s">
        <v>25</v>
      </c>
      <c r="B30" s="88"/>
      <c r="C30" s="74"/>
      <c r="D30" s="75"/>
      <c r="E30" s="84" t="s">
        <v>40</v>
      </c>
      <c r="F30" s="65"/>
      <c r="G30" s="105" t="s">
        <v>31</v>
      </c>
      <c r="H30" s="106">
        <v>80</v>
      </c>
      <c r="I30" s="107"/>
      <c r="J30" s="108">
        <f t="shared" ref="J30:J34" si="3">H30*I30</f>
        <v>0</v>
      </c>
      <c r="K30" s="48"/>
    </row>
    <row r="31" spans="1:11" s="47" customFormat="1">
      <c r="A31" s="58" t="s">
        <v>26</v>
      </c>
      <c r="B31" s="88"/>
      <c r="C31" s="74"/>
      <c r="D31" s="75"/>
      <c r="E31" s="75" t="s">
        <v>41</v>
      </c>
      <c r="F31" s="65"/>
      <c r="G31" s="105" t="s">
        <v>42</v>
      </c>
      <c r="H31" s="106">
        <v>42</v>
      </c>
      <c r="I31" s="107"/>
      <c r="J31" s="108"/>
      <c r="K31" s="48"/>
    </row>
    <row r="32" spans="1:11" s="47" customFormat="1">
      <c r="A32" s="58" t="s">
        <v>24</v>
      </c>
      <c r="B32" s="88"/>
      <c r="C32" s="74"/>
      <c r="D32" s="75"/>
      <c r="E32" s="75" t="s">
        <v>43</v>
      </c>
      <c r="F32" s="65"/>
      <c r="G32" s="105" t="s">
        <v>42</v>
      </c>
      <c r="H32" s="106">
        <v>42</v>
      </c>
      <c r="I32" s="107"/>
      <c r="J32" s="108"/>
      <c r="K32" s="48"/>
    </row>
    <row r="33" spans="1:11" s="47" customFormat="1">
      <c r="A33" s="58" t="s">
        <v>44</v>
      </c>
      <c r="B33" s="88"/>
      <c r="C33" s="74"/>
      <c r="D33" s="75"/>
      <c r="E33" s="75" t="s">
        <v>45</v>
      </c>
      <c r="F33" s="65"/>
      <c r="G33" s="105" t="s">
        <v>31</v>
      </c>
      <c r="H33" s="106">
        <v>80</v>
      </c>
      <c r="I33" s="107"/>
      <c r="J33" s="108">
        <f t="shared" ref="J33" si="4">H33*I33</f>
        <v>0</v>
      </c>
      <c r="K33" s="48"/>
    </row>
    <row r="34" spans="1:11" s="47" customFormat="1">
      <c r="A34" s="58" t="s">
        <v>62</v>
      </c>
      <c r="B34" s="88"/>
      <c r="C34" s="74"/>
      <c r="D34" s="75"/>
      <c r="E34" s="75" t="s">
        <v>65</v>
      </c>
      <c r="F34" s="65"/>
      <c r="G34" s="105" t="s">
        <v>66</v>
      </c>
      <c r="H34" s="106">
        <v>4</v>
      </c>
      <c r="I34" s="107"/>
      <c r="J34" s="108">
        <f t="shared" si="3"/>
        <v>0</v>
      </c>
      <c r="K34" s="48"/>
    </row>
    <row r="35" spans="1:11" s="47" customFormat="1">
      <c r="A35" s="58"/>
      <c r="B35" s="88"/>
      <c r="C35" s="74"/>
      <c r="D35" s="75"/>
      <c r="E35" s="75"/>
      <c r="F35" s="65"/>
      <c r="G35" s="66"/>
      <c r="H35" s="70"/>
      <c r="I35" s="67"/>
      <c r="J35" s="77"/>
      <c r="K35" s="48"/>
    </row>
    <row r="36" spans="1:11" s="47" customFormat="1">
      <c r="A36" s="104"/>
      <c r="B36" s="125" t="s">
        <v>54</v>
      </c>
      <c r="C36" s="126"/>
      <c r="D36" s="126"/>
      <c r="E36" s="127"/>
      <c r="F36" s="98">
        <f>ROUND(SUM(F16:F34)*0.12,2)</f>
        <v>0</v>
      </c>
      <c r="G36" s="66"/>
      <c r="H36" s="70"/>
      <c r="I36" s="67"/>
      <c r="J36" s="98">
        <f>ROUND(SUM(J24:J34)*0.12,2)</f>
        <v>0</v>
      </c>
      <c r="K36" s="48"/>
    </row>
    <row r="37" spans="1:11" s="47" customFormat="1">
      <c r="A37" s="58"/>
      <c r="B37" s="88"/>
      <c r="C37" s="74"/>
      <c r="D37" s="75"/>
      <c r="E37" s="99" t="str">
        <f>"Sous total  "&amp;A13&amp;" hors taxes"</f>
        <v>Sous total  LOT 05 hors taxes</v>
      </c>
      <c r="F37" s="100">
        <f>SUM(F16:F36)</f>
        <v>0</v>
      </c>
      <c r="G37" s="72"/>
      <c r="H37" s="78"/>
      <c r="I37" s="73" t="s">
        <v>58</v>
      </c>
      <c r="J37" s="71">
        <f>SUM(J16:J34)</f>
        <v>0</v>
      </c>
      <c r="K37" s="48"/>
    </row>
    <row r="38" spans="1:11" s="47" customFormat="1" ht="14" thickBot="1">
      <c r="A38" s="115"/>
      <c r="B38" s="116"/>
      <c r="C38" s="117"/>
      <c r="D38" s="118"/>
      <c r="E38" s="118"/>
      <c r="F38" s="119"/>
      <c r="G38" s="120"/>
      <c r="H38" s="121"/>
      <c r="I38" s="122"/>
      <c r="J38" s="123"/>
      <c r="K38" s="48"/>
    </row>
    <row r="39" spans="1:11" ht="14" thickTop="1">
      <c r="A39" s="102"/>
      <c r="B39" s="103"/>
      <c r="C39" s="102"/>
      <c r="D39" s="102"/>
      <c r="E39" s="86"/>
      <c r="F39" s="98"/>
    </row>
    <row r="40" spans="1:11">
      <c r="A40" s="68"/>
      <c r="B40" s="74"/>
      <c r="C40" s="76"/>
      <c r="D40" s="75"/>
      <c r="E40" s="75"/>
      <c r="F40" s="101"/>
    </row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68" ht="13" customHeight="1"/>
    <row r="77" ht="13" customHeight="1"/>
    <row r="88" ht="13" customHeight="1"/>
    <row r="99" ht="13" customHeight="1"/>
    <row r="118" ht="13" customHeight="1"/>
  </sheetData>
  <mergeCells count="14">
    <mergeCell ref="B36:E36"/>
    <mergeCell ref="B13:F13"/>
    <mergeCell ref="B6:E6"/>
    <mergeCell ref="A1:J1"/>
    <mergeCell ref="B2:E2"/>
    <mergeCell ref="B3:E3"/>
    <mergeCell ref="B4:E4"/>
    <mergeCell ref="B5:E5"/>
    <mergeCell ref="B14:E14"/>
    <mergeCell ref="B7:E7"/>
    <mergeCell ref="B8:E8"/>
    <mergeCell ref="B9:E9"/>
    <mergeCell ref="B10:E10"/>
    <mergeCell ref="B11:E11"/>
  </mergeCells>
  <phoneticPr fontId="26" type="noConversion"/>
  <printOptions horizontalCentered="1"/>
  <pageMargins left="0.25" right="0.25" top="0.75" bottom="0.75" header="0.3" footer="0.3"/>
  <pageSetup paperSize="9" scale="70" fitToHeight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TEST</vt:lpstr>
      <vt:lpstr>détail</vt:lpstr>
      <vt:lpstr>détail!Impression_des_titres</vt:lpstr>
      <vt:lpstr>TEST!Impression_des_titres</vt:lpstr>
      <vt:lpstr>détail!Zone_d_impression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ARTEBA</dc:creator>
  <cp:lastModifiedBy>Jean-Henri SERRE - AME</cp:lastModifiedBy>
  <cp:lastPrinted>2025-07-12T05:05:24Z</cp:lastPrinted>
  <dcterms:created xsi:type="dcterms:W3CDTF">2001-03-28T07:23:11Z</dcterms:created>
  <dcterms:modified xsi:type="dcterms:W3CDTF">2025-10-12T23:59:12Z</dcterms:modified>
</cp:coreProperties>
</file>